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2240" windowHeight="9000" tabRatio="610" activeTab="0"/>
  </bookViews>
  <sheets>
    <sheet name="Hoja1" sheetId="1" r:id="rId1"/>
    <sheet name="Hoja3" sheetId="2" r:id="rId2"/>
  </sheets>
  <definedNames>
    <definedName name="_xlnm.Print_Area" localSheetId="0">'Hoja1'!$A$1:$S$27</definedName>
  </definedNames>
  <calcPr fullCalcOnLoad="1"/>
</workbook>
</file>

<file path=xl/sharedStrings.xml><?xml version="1.0" encoding="utf-8"?>
<sst xmlns="http://schemas.openxmlformats.org/spreadsheetml/2006/main" count="262" uniqueCount="140">
  <si>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</si>
  <si>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</si>
  <si>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</si>
  <si>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</si>
  <si>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</si>
  <si>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</si>
  <si>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</si>
  <si>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</si>
  <si>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</si>
  <si>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</si>
  <si>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</si>
  <si>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</si>
  <si>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</si>
  <si>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</si>
  <si>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</si>
  <si>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</si>
  <si>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</si>
  <si>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</si>
  <si>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</si>
  <si>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</si>
  <si>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</si>
  <si>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</si>
  <si>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</si>
  <si>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</si>
  <si>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Ciudadanía en general</t>
  </si>
  <si>
    <t>Si</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</si>
  <si>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</si>
  <si>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</si>
  <si>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</si>
  <si>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</si>
  <si>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</si>
  <si>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Otrogar un número de identificación a un individuo para que pueda gozar sus derechso políticos</t>
  </si>
  <si>
    <t>Canjear o reponer (pérdida, caducidad o robo) la céula de identidad a un individuo por haber modificado principalmente su estado civil y/o niveles de instrucción</t>
  </si>
  <si>
    <t>1. Obtener del doctor el informe de nacido vivo con las farmalidades de sellos y firmas.
2. Dirigirse al MSP o distrito de salud para revisión del informe de nacido vivo
3.- Dirigirse a uan oficina de Registro Civil</t>
  </si>
  <si>
    <t>1. Obtener del doctor el informe de defunción con las farmalidades de sellos y firmas.
2. Dirigirse al MSP o distrito de salud para revisión del informe de defunción
3.- Dirigirse a una oficina de Registro Civil</t>
  </si>
  <si>
    <t>1.- Presentar el formualrio de nacido vivo sellado y validado por el MSP
2.- Presentar cédulas originales actualizadas de los padres</t>
  </si>
  <si>
    <t>Lunes a Viernes
08:30 a 17:00</t>
  </si>
  <si>
    <t>Lunes a Viernes
 8:30 a 17:00
Sábados y Domingos
8:30 a 13:30</t>
  </si>
  <si>
    <t>Inmediato</t>
  </si>
  <si>
    <t>1. El familiar se acerca con la documentación requerida.
2. El operador revisa la documentación y la valida con el sistema informático de Registro Civil
3. Inicia proceso de inscripción, transcribiendo los datos relevantes que constan en el informe de defunción: Cédual y nombres del fallecido, causas de la muerte, y datos del doctor. 
4. Solicita y confirma con el familiar nombres y datos de filiación en general del fallecido
5. Aprueba la inscripción de defunción, la genera y procede a hacerla firmar al declarante.
6.- El acta se genera y e declarante de conformidad la firma.
8. El acta formará parte de un libro de defunción que reposa en el Archivo General de Registro Civil</t>
  </si>
  <si>
    <t>1. Los padres se acercan a solicitar la inscripción, con la documentación requerida.
2. El operador revisa la documentación y la valida con el sistema informática de Registro Civil
3. Inicia proceso de inscripción, transcribiendo los datos relevantes que constan en el informe de nacido vivo: fecha de nacimiento, sexo, datos del médico, ect
4. Solicita y confirma nombres y datos de filiación en general del inscrito
5. Aprueba la inscripción de nacimiento, la genera y procede a hacerla firmar a los padres.
6.- El acta se genera con número de céduala de identidad.
7.- Los padres revisan el acta de conformidad la firman.
8. El acta ofrmará parte de un libro de nacimiento que reposa en el Archivo General de Registro Civil</t>
  </si>
  <si>
    <t>N/A</t>
  </si>
  <si>
    <t>Ing. David Intriago
Ab. José Miguel Pérez</t>
  </si>
  <si>
    <t>Por apellidos y nombres o número de cédula</t>
  </si>
  <si>
    <t>Acercarse a una ventanilla de atención en oficinas o  a los Kioscos de certificados</t>
  </si>
  <si>
    <t>Nacimiento, Defunción, Matrimonio</t>
  </si>
  <si>
    <t>Acercarse a una ventanilla de atención en oficinas</t>
  </si>
  <si>
    <t xml:space="preserve">1.- Presentar el formulario de defunción sellado y validado por el MSP
2.- Presentar cédulas original o partida de nacimiento del fallecido
3.- Presentar cédula original del declarante
</t>
  </si>
  <si>
    <t xml:space="preserve">1. Indicar apellidos y nombres </t>
  </si>
  <si>
    <t>1. Indicar apellidos y nombres y/o número de cédula</t>
  </si>
  <si>
    <t>1. Revisar en la base de datos por apellidos y nombres para evitar duplicidades de cédula
2. Validar datos de nacimiento.
3. Registrar datos de ETNIA
4. Generar número de cédula
5. Aprobar cédula</t>
  </si>
  <si>
    <t>Los menores de 18 años deberán acercarse con un representante</t>
  </si>
  <si>
    <t xml:space="preserve">• Cambio estado civil:
- De soltero a casado, de casado a divorciado o viudo: deberá presentar copia íntegra del acta de matrimonio o defunción según el caso.
• Cambio de instrucción
- Inicial, Básica y Bachillerato: Original o copia de carnet estudiantil  que certifique el nivel de estudios
- Superior: Constar registrado en el SENESCYT 
• Miembros de la Fuerza Pública
En caso de que el usuario se encuentre en servicio activo o pasivo, deberá presentar la credencial o el certificado que lo acredite
</t>
  </si>
  <si>
    <t>1. Revisar en la base de datos por apellidos y nombres para evitar duplicidades de cédula
2. Validar datos de nacimiento.
3. Validar datos de matrimonio
4. Validar datos de instrucción y/o ocupación
3. Registrar datos de ETNIA
4. Registros datos de ONTOT
5. Aprobar cédula</t>
  </si>
  <si>
    <t>1. Consultar al sistema por apellidos, nombres y/o número de cédula
2. Validar datos del acta con el solicitante
3. Generar el certificado</t>
  </si>
  <si>
    <t>1. Consultar al sistema por apellidos, nombres y/o número de cédula
2. Validar datos del certificado con el solicitante
3. Generar el certificado</t>
  </si>
  <si>
    <t>No</t>
  </si>
  <si>
    <t>dintriago@crcg.gob.ec
jperez@crcg.gob.ec</t>
  </si>
  <si>
    <t>(04) 2598000 EXTENSION  212 - 208</t>
  </si>
  <si>
    <t>Número de ciudadanos/ciudadanas que accedieron al servicio en el último período
(mensual)</t>
  </si>
  <si>
    <t>DIRECCION DE OPERACIONES E INFORMATICA
DIRECCION DE ASESORIA JURIDICA</t>
  </si>
  <si>
    <t>Registrar un hecho vital correspondiente a un informe estadístico de nacido vivo suscrito por un médico que atendió el parto</t>
  </si>
  <si>
    <t>Registrar un hecho vital correspondiente a la
"constancia de defunción" firmada por el facultativo que hubiere asistido al fallecido en su
última enfermedad o del médico legista; y a falta de dicho informe, se la hará a base del
certificado del médico sanitario o de cualquier otro médico</t>
  </si>
  <si>
    <t>Para la obtención de certificados o partidas de Nacimiento, Defunción, Matrimonio, Filiación</t>
  </si>
  <si>
    <t>Podrán obtener este certificado las personas que sean ceduladas en  nuestras oficinas</t>
  </si>
  <si>
    <t>1. Consultar al sistema por apellidos, nombres y/o número de cédula
2. Validar datos obtenidos en la cedulación con el solicitante
3. Generar la ficha</t>
  </si>
  <si>
    <t>MATRIMONIOS</t>
  </si>
  <si>
    <t>Celebrar e inscribir el acto solemne de matrimonio dentro del Canton Guayaqyuil</t>
  </si>
  <si>
    <t>1. Entregar la documentacion pertinente segun el estado civil de los contrayentes
2. Definir la fecha y hora del matrimonio de acuerdo a la disponibilidad de la agenda.
3,- Cancelar el costo del matrimonio de acuerdo al lugar de celebracion (dentro o fuera de las instalaciones)  4. Presentarse 15 minutos antes de la hora establecida en el lugar y dia acordado para la celebracion del matrimonio con sus documentos originales de identidad (contrayentes y testigos)</t>
  </si>
  <si>
    <t>1. El asistente de matrimonio realiza la asignacion de sala o Delegado en caso de ser externo.
2. El Delegado asignado realiza verificacion de datos en el sistema informatico y el dia establecido para la celebracion del matrimonio procede a elaborar las actas con orden secuencial.
3. Celebrado el matrimonio el Delegado procede a la aprobacion de las actas en el sistema informaticco y cambio de estado civil de los contrayentes.
4. En caso de que el matrimonio se realice en las instalaciones, se direcciona a los contrayentes al area de cedulacion para que realicen el cambio de la cedula. De ser matrimonio fuera de la institucion se les informa que deberan acercase a cualquier agencia de la Corporacion Registro Civil de Guayaquil a canjear su documento de identidad.        5. Entrega de la documentacion al Departamento de Archivo y Custodio</t>
  </si>
  <si>
    <t>Agendamiento de matrimonios de 08:30 a 17:00 (lunes a viernes)     Celebracion de matrimonios en las instalaciones de 09h00 a 16h30 (lunes a viernes) Celebracion de matrimonios a domicilio de 10h00 a 21h00 (lunes a sabado)</t>
  </si>
  <si>
    <t>Agendar maximo tres dias antes a la fecha escogida para el matrimonio dentro de las instalaciones Agendar maximo 15 antes a la fecha escogida para el matrimonio fuera de las instalaciones</t>
  </si>
  <si>
    <t>Oficina Matriz  (Martha de Roldos)                                         Oficna Crillon (centro)                        Oficina Metrovia (Av. 25 de Julio)</t>
  </si>
  <si>
    <t>https://www.corporacionregistrocivil.gob.ec/View/Widgets/CommentDetails/CommentDetailsViewForm?WidgetId=70f2ef4c-02a3-4fa3-ba83-fd5fc867b0b5</t>
  </si>
  <si>
    <t>Agendamiento de citas: pagina web y oficinas donde se ofrece el servicio</t>
  </si>
  <si>
    <t>https://www.corporacionregistrocivil.gob.ec/formularios/agenda</t>
  </si>
  <si>
    <t>UNIONES DE HECHO</t>
  </si>
  <si>
    <t>Inscripcion de la Declaratoria de union de hecho realizadas ante la autoridad competente</t>
  </si>
  <si>
    <r>
      <t xml:space="preserve">1. Entregar la documentacion pertinente según el estado civil de los convivientes.        2. Estrar presentes uno o ambos convivientes para la inscripcion con sus documentos originales de identdidad (no se requieren de testigos) o su mandatario     • Libre de vínculo matrimonial  </t>
    </r>
    <r>
      <rPr>
        <b/>
        <sz val="10"/>
        <rFont val="Calibri"/>
        <family val="2"/>
      </rPr>
      <t>CONSIDERACIONES PREVIAS</t>
    </r>
    <r>
      <rPr>
        <sz val="10"/>
        <rFont val="Calibri"/>
        <family val="2"/>
      </rPr>
      <t xml:space="preserve">
• No estar unido por vínculo de parentesco
• Ser mayores de edad o menores emancipados
• Ser ecuatoriano/a o extranjero/a residente
• Ser legalmente capaz
</t>
    </r>
  </si>
  <si>
    <t xml:space="preserve">1. Pago de la tarifa vigente
2. Acta notarial o  resolución otorgada por el juez que solemnice la unión de hecho
•3.Cédulas de ciudadanía o identidad originales de ambos comparecientes
•4.Presencia de uno de los comparecientes o su mandatario
</t>
  </si>
  <si>
    <t>1. El funcionario encargado realizada la verificacion de datos en el sistema informatico y procede a realizar la inscripcion del registro de union de hecho.
2. Se realiza la actualizacion del estado civil de los convivientes en el sistema informatico.                                3. Se direcciona a los convivientes al area de cedulacion para la actualizacion de sus cedulas</t>
  </si>
  <si>
    <t>Union de hecho: $39,00          Renovacion de cedulas: $14,00     Formulario de declaracion: $2,00    Copias integras: $6</t>
  </si>
  <si>
    <t xml:space="preserve">Oficina Matriz  (Martha de Roldos)                                 </t>
  </si>
  <si>
    <t>COPIAS INTEGRAS DE INSCRIPCIONES</t>
  </si>
  <si>
    <t>FICHAS INDICES Y DACTILARES</t>
  </si>
  <si>
    <t>CERTIFICADOS</t>
  </si>
  <si>
    <t>INSCRIPCIONES DE NACIMIENTO</t>
  </si>
  <si>
    <t>RECTIFICACIONES ADMINISTRATIVAS</t>
  </si>
  <si>
    <t>Proceso de rectificación en la información constante en inscripciones de nacimiento, matrimonio, unión de hecho, defunción</t>
  </si>
  <si>
    <t>El usuario paga la tasa correspondiente, ingresa la solicitud, los documentos necesarios y el comprobante de pago de tasa (que contiene el número de trámite respectivo) a Asesoría Jurídica.</t>
  </si>
  <si>
    <t>1.       Petición formulada al Director Ejecutivo de la Corporación Registro Civil de Guayaquil determinando la reforma que solicita; 2.-Cédula de ciudadanía y certificado de votación de la persona que solicita la reforma, debe tener parentezco dentro del segundo grado de consanguinidad y segundo de afinidad, o a través de poder legalmente conferido; 3.-Documento soporte donde se justifica los datos correctos de la persona a la cual se le desea rectificar una información; y, 4.-Pago de tasa administrativa.</t>
  </si>
  <si>
    <t>El funcionario de Asesoría Jurídica emite un informe respecto a la procedencia o no de la petición, tomando como fuente los documentos soporte, El Director Ejecutivo o su delegado emite una Resolución Administrativa que dispone la reforma correspondiente., en caso de ser procedente en derecho, Asesoría Jurídica realiza la subinscripción ordenada en la Resolución Administrativa, de ser el caso en la partida correspondiente. Finalmente, el funcionario de Asesoría Jurídica emite el acta con la subinscripción respectiva. Posterior a ello, el documento será entregado al departamento de archivo para la digitalización y almacenamiento en la base documental.</t>
  </si>
  <si>
    <t>15 días laborables</t>
  </si>
  <si>
    <t xml:space="preserve">Oficina Matriz  (Martha de Roldos)                                                                 </t>
  </si>
  <si>
    <t>Módulos de atención al usuario área de Asesoría Jurídica (oficina matriz), los requisitos para los trámites se encuentran en la página web de la institición</t>
  </si>
  <si>
    <t>RECONOCIMIENTO VOLUNTARIO</t>
  </si>
  <si>
    <t>Procedimiento mediante el cual una persona declara la paternidad/maternidad de otra, libre y voluntariamente</t>
  </si>
  <si>
    <t>Se acerca personalmente el usuario que reconoce voluntariamente con su cédula original y certificado de votación o documento identificatorio en caso de ser extranjero, con dos testigos hábiles que también deben portar su documento de identidad</t>
  </si>
  <si>
    <t>1.       Formulario de reconocimiento voluntario, proporcionados por la Corporación Registro Civil; Cualquiera de las formas en la que se realice el reconocimiento voluntario de paternidad o maternidad, se determinará el lugar y la fecha del nacimiento, con nombres y apellidos de las personas que hayan sido declarados padre y madre y se indicarán los apellidos que llevará el hijo/a y la nacionalidad de los padres; 2 Cédula de ciudadanía y certificado de votación de quien solicita la inscripción; 3 Cédula de ciudadanía y certificado de votación de padre/madre, quien consta en la inscripción; 4 Dos testigos hábiles, quienes deberán de presentar cédula de ciudadanía y certificado de votación; 5 Tasa Administrativa para realizar el trámite de reconocimiento Voluntario, a nombre del titular del acta de nacimiento;6,- Tasa de renovación de cédula del menor inscrito al cual se le realizo el reconocimiento voluntario</t>
  </si>
  <si>
    <t>El funcionario de Asesoría Jurídica verifica la identidad de quien va a proceder al reconocimiento voluntario, procede a verificar la identidad de la persona que va ser reconocido, para ello se procederá a comparar la información con partida de nacimiento v/s toda la información que se tenga de esa persona en la base de datos. Se verifica la identidad y capacidad civil de los testigos y de la madre/padre que realizó la inscripción, una vez realizada estas verificaciones el funcionario de Asesoría Jurídica genera el acta de reconocimiento. El acto será recogido dentro acta de reconocimiento de hijos, la misma que deberá ser suscrita por el reconociente, los testigos y el Funcionario de Asesoria Jurídica. Legalizado el acto,  se realiza la respectiva subinscripción en la partida de nacimiento de quien fuera reconocido. Se imprime el acta de nacimiento con la subinscripción de reconocimiento.que realice el arqueo correspondiente. Posterior a ello, el documento será entregado al departamento de archivo para la digitalización y almacenamiento en la base documental. El solicitante retirará en la ventanilla de entrega de documentos, el certificado de nacimiento, en caso que hubiera pagado la tasa correspondiente.</t>
  </si>
  <si>
    <t>SUBINSCRIPCIÓN DE DIVORCIO</t>
  </si>
  <si>
    <t xml:space="preserve">CON LA SENTENCIA EJECUTORIADA O ESCRITURA DEL NOTARIO DISOLVIENDO EL VINCULO MATRIMONIAL, SE REALIZA LA RESPECTIVA MARGINACION EN EL ACTA DE MATRIMONIO  </t>
  </si>
  <si>
    <t>1.-El usuario paga la tasa correspondiente. 2.-Ingresa a Asesoría Jurídica la documentación con el comprobante de pago de tasa (que contiene el número de trámite).</t>
  </si>
  <si>
    <t>1.       Dos copias certificadas de la sentencia debidamente ejecutoriada, en el caso de divorcio notarial, dos testimonios del Notario; 2.-El oficio del Juez de lo civil que emitió la sentencia o Notario en el caso de divorcio notarial,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</si>
  <si>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lo que disponga la sentencia ejecutoriada (divorcio o nulidad),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</si>
  <si>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5 días laborables</t>
  </si>
  <si>
    <t>SUBINSCRIPCIÓN DE CAPITULACIONES MATRIMONIALES</t>
  </si>
  <si>
    <t>Con la sentencia ejecutoriada o escritura del notario declarando capitulaciones matrimoniales se realiza la respectiva marginación en el acta de matrimonio</t>
  </si>
  <si>
    <t>1.       Dos Escrituras de capitulaciones matrimoniales o sentencia ejecutoriada; 2.-Oficio del Notario o Juez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</si>
  <si>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las capitulaciones matrimoniales,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</si>
  <si>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SUBINSCRIPCION DE DISOLUCION DE LA SOCIEDAD CONYUGAL</t>
  </si>
  <si>
    <t>Con la sentencia ejecutoriada o escritura del notario declarando la disolución de la sociedad conyugal se realiza la respectiva marginación en el acta de matrimonio</t>
  </si>
  <si>
    <t>1.-El usuario paga la tasa correspondiente. 2.-El usuario ingresa a Asesoría Jurídica la documentación con el comprobante de pago de tasa (que contiene el número de trámite).</t>
  </si>
  <si>
    <t xml:space="preserve">1.-Dos Copias certificadas de la sentencia debidamente ejecutoriada, si se ha dado ante Juez; o Escritura Pública, si se ha dado ante Notario Público; o, Acta de Centro de Mediación de la Corte, si se ha dado en uno de los Centros de Mediación acreditados por el Consejo Nacional de la Judicatura. 2.-El Oficio del Juez de lo Civil/Notario/autoridad que emitió la sentencia, solicitando a la Corporación Registro Civil de Guayaquil que realice la subsinscripción; 3.-Cédula de ciudadanía y certificado de votación de quien solicita la inscripción y, 4.-Pago de tasa. </t>
  </si>
  <si>
    <t>SUBINSCRIPCION DE PATERNIDAD/MATERNIDAD</t>
  </si>
  <si>
    <t>Con la sentencia ejecutoriada de la declaratoria de paternidad/maternidad se realiza la respectiva marginación en el acta de nacimiento</t>
  </si>
  <si>
    <t>1.       Dos copias certificada de sentencia debidamente ejecutoriada. La sentencia judicial determinará el lugar y la fecha del nacimiento, con nombres y apellidos de las personas que hayan sido declarados padre y madre y se indicarán los apellidos que llevará el hijo/a y la nacionalidad de los padres (artículo 68 y 81Ley de Registro Civil);Oficio del Juzgado que ordena el trámite de Rectificación dentro del acta.Cédula de ciudadanía y certificado de votación de quien solicita la inscripción; Acta de libro de Nacimiento actualizada, en donde se va a realizar la rectificación; Pago de tasa.</t>
  </si>
  <si>
    <t>CEDULACION EXTRANJEROS</t>
  </si>
  <si>
    <t>Pocedimiento de cedulación a extranjeros por primera vez, renovación y reposición</t>
  </si>
  <si>
    <t xml:space="preserve">El funcionario de Asesoría Jurídica verifica la información presentada por el usuario, si cumple con los parámetros y requisitos, procede a la creación del perfil del cedulado o la modificicación de la información del ciudadano extranjero, según sea el caso; en el caso de renovación, realizar los cambios a renovar acorde a la documentación soporte (estado civil, instrucción, domicilio). Una vez completo el perfil, se procede con la toma de huellas, foto y firma del ususario para posteriormente dar por aprobado el trámite. El solicitante retirará su nueva cédula, en la ventanilla de entrega de documentos. Posterior a ello, los documentos soporte para la cedulación serán entregados al departamento de archivo para la digitalización y almacenamiento en la base documental.  </t>
  </si>
  <si>
    <t>Extranjeros residentes en el cantón Guayaquil que cumplan los requisitos de ley para obtener una cédula de identidad ecuatoriana</t>
  </si>
  <si>
    <r>
      <t>POR PRIMERA VEZ</t>
    </r>
    <r>
      <rPr>
        <sz val="10"/>
        <color indexed="63"/>
        <rFont val="Calibri"/>
        <family val="2"/>
      </rPr>
      <t xml:space="preserve">* Original del certificado de registro y empadronamiento de extranjeros inmigrantes por primera vez vigente, expedida por la Dirección General de Extranjería del Ministerio de Relaciones Exteriores y Movilidad Humana. * Original y copia de pasaporte y visa vigente.* Pago de tasa. </t>
    </r>
    <r>
      <rPr>
        <b/>
        <sz val="10"/>
        <color indexed="63"/>
        <rFont val="Calibri"/>
        <family val="2"/>
      </rPr>
      <t>POR RENOVACIÓN</t>
    </r>
    <r>
      <rPr>
        <sz val="10"/>
        <color indexed="63"/>
        <rFont val="Calibri"/>
        <family val="2"/>
      </rPr>
      <t>* Original del certificado de registro y empadronamiento de extranjeros inmigrantes por renovación, expedida por la Dirección General de Extranjería del Ministerio de Relaciones Exteriores y Movilidad Humana. * Original y copia de pasaporte y visa vigente.* Pago de tasa.</t>
    </r>
    <r>
      <rPr>
        <b/>
        <sz val="10"/>
        <color indexed="63"/>
        <rFont val="Calibri"/>
        <family val="2"/>
      </rPr>
      <t>REQUISITOS COMPLEMENTARIOS SEGUN EL CASO</t>
    </r>
    <r>
      <rPr>
        <sz val="10"/>
        <color indexed="63"/>
        <rFont val="Calibri"/>
        <family val="2"/>
      </rPr>
      <t xml:space="preserve"> </t>
    </r>
    <r>
      <rPr>
        <b/>
        <sz val="10"/>
        <color indexed="63"/>
        <rFont val="Calibri"/>
        <family val="2"/>
      </rPr>
      <t>Instrucción Educativa</t>
    </r>
    <r>
      <rPr>
        <sz val="10"/>
        <color indexed="63"/>
        <rFont val="Calibri"/>
        <family val="2"/>
      </rPr>
      <t xml:space="preserve"> Original del documento que acredite el nivel de instrucción (Básica, Bachillerato), si el documento que acredita el nivel de estudios es del exterior se requiere la presentación del documento apostillado o legalizado y debidamente traducido, de ser el caso.</t>
    </r>
    <r>
      <rPr>
        <b/>
        <sz val="10"/>
        <color indexed="63"/>
        <rFont val="Calibri"/>
        <family val="2"/>
      </rPr>
      <t>Estado Civil</t>
    </r>
    <r>
      <rPr>
        <sz val="10"/>
        <color indexed="63"/>
        <rFont val="Calibri"/>
        <family val="2"/>
      </rPr>
      <t xml:space="preserve"> Deberá presentar el documento soporte si no constare los datos del estado civil actual en el sistema. </t>
    </r>
    <r>
      <rPr>
        <b/>
        <sz val="10"/>
        <color indexed="63"/>
        <rFont val="Calibri"/>
        <family val="2"/>
      </rPr>
      <t>Profesión/Ocupación</t>
    </r>
    <r>
      <rPr>
        <sz val="10"/>
        <color indexed="63"/>
        <rFont val="Calibri"/>
        <family val="2"/>
      </rPr>
      <t xml:space="preserve"> Profesión: Se actualizará en función del título registrado en la entidad competente (SENESCYT), lo que se comprobará mediante la revisión del sitio web de la entidad mencionada Ocupación: Manifestación verbal del usuario</t>
    </r>
  </si>
  <si>
    <t xml:space="preserve">Se atiende en todas las oficinas ubicadas en el cantón Guayaquil tanto en parroquias urbanas y rurales.
- Oficina Matriz (Cdla. Martha de Roldós)
- Oficina Maternidad Enrique Sotomayor
- Oficina Crillón
- Oficina 25 de Julio
- Oficina Aeropuerto
- Oficina Terminal Terrestre
- Oficina World Trade Center
- Oficina Posorja
- Oficina Tenguel (brigada)
</t>
  </si>
  <si>
    <t xml:space="preserve">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
</t>
  </si>
  <si>
    <t>- Oficina Matriz (Cdla. Martha de Roldós)
- Oficina Crillón
- Oficina 25 de Julio</t>
  </si>
  <si>
    <t>- Oficina Matriz (Cdla. Martha de Roldós)</t>
  </si>
  <si>
    <t>INSCRIPCIONES DE DEFUNCION</t>
  </si>
  <si>
    <t>CEDULACION RENOVACION / REPOSICION ECUATORIANOS</t>
  </si>
  <si>
    <t>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t>
  </si>
  <si>
    <t xml:space="preserve">Oficinas y brigadas
</t>
  </si>
  <si>
    <t xml:space="preserve">Oficinas 
</t>
  </si>
  <si>
    <t>Oficinas</t>
  </si>
  <si>
    <t>https://www.corporacionregistrocivil.gob.ec/View/Widgets/CommentDetails/CommentDetailsViewForm?WidgetId=35dcc0a9-ddb7-4181-b2ba-6b1477d3629c</t>
  </si>
  <si>
    <t xml:space="preserve">1. Copia a color de las últimas cédulas de ambos contrayentes en una misma hoja
2. Copia a color de las últimas cedulas de 2 testigos  (máximo 6 testigos)
3. Si uno o ambos de los contrayentes son divorciados:
4. Sentencia de divorcio certificada por el juzgado o registro civil o impresión hecha desde la pág. http://funcionjudicial.gob.ec (en caso de constar)
5. Si el divorcio fue realizado en una notaría, deberá adjuntar una copia certificada del “Acta de Divorcio”.
6. Copia íntegra del libro de matrimonios con la marginación del divorcio
7. Si uno o ambos contrayentes son viudos deben traer:
Una información sumaria ante notario de no tener hijos menores de edad bajo su patria potestad,  ni administrar bienes de éstos y en caso de hacerlo un inventario solemne de los mismos. En caso de tener hijos bajo su patria potestad deberá realizar el nombramiento de curador.
8. Si uno o ambos de los contrayentes son menores de edad:
9. Se solicitará la autorización y presencia del padre y/o madre, o quien ejerza la patria potestad del menor, quien firmará el acta consintiendo el matrimonio. (Adjuntar copia de cédula de los padres o persona que autorice el matrimonio)
10. Si uno o ambos contrayentes tienen hijos menores de edad deberán adjuntar:                                                                                                                                                                                          
Si tiene la custodia: Nombramiento de curador especial, otorgado ante juez competente  y protocolizado en notaría.
En caso de no tener la custodia: copia certificada de la sentencia ejecutoriada o declaración ante un Notario del hecho.
11. Si tienen hijos en común: se verificará con los certificados de nacimiento o con las cédulas de identidad
12. Si uno o ambos novios pertenecen a la policía o  fuerzas armadas deben traer:
Policías: original de la autorización del jefe de reparto respectivo / Orden general deberá ser certificada por RRHH
13. Militar o Fuerzas armadas: traer solo copia de credencial
14. Si uno ambos contrayentes son extranjeros:
Si son pertenecientes a los países miembros de la Comunidad Andina de Naciones, se establece lo contemplado en la Decisión 503 (Reconocimiento de Documentos Nacionales de Identificación), publicada en el Registro Oficial 385 del 7 de agosto de 2001.
Si los ciudadanos pertenecen a otros países, fuera de la Comunidad Andina de Naciones, se solicitará original del pasaporte con su registro de ingreso.
Para personas extranjeras refugiadas, se solicitará la credencial de refugiado o credencial de solicitante de refugio emitido por el Ministerio de Relaciones Exteriores y Movilidad Humana.
Adjuntar copia de pasaporte con visa vigente o registro de ingreso al país, si es extranjero residente debe adjuntar una copia a color de su cedula de residente
Certificado de estado civil (solicitado en Consulado o Embajada de su país y en caso de traerlo del exterior debe estar apostillado o legalizado y traducido de ser el caso) o declaración ante un notario.
15. Si el matrimonio va a realizarse a domicilio(solo perímetro Guayaquil) traer:
Croquis DETALLADO del lugar con indicaciones de cómo llegar y dirección exacta.      
16. Pago de la tarifa vigente
</t>
  </si>
  <si>
    <t>CEDULACION PRIMERA VEZ
ECUATORIANOS</t>
  </si>
  <si>
    <t>Primera Vez $10
Renovación/
Reposición $14</t>
  </si>
  <si>
    <t>Dentro de las instalaciones: $39 Fuera de la instalaciones $195    Renovacion de cedulas: $14,00     Formulario de declaracion: $2,00    
Copias integras: $6</t>
  </si>
  <si>
    <t>Ciudadanía 
en general</t>
  </si>
  <si>
    <t>Ciudadanía
 en general</t>
  </si>
  <si>
    <t>Módulos de atención al usuario área de Asesoría Jurídica (oficina matriz), los requisitos para los trámites se encuentran en la página web de la institución</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</si>
</sst>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quot;$&quot;\ #,##0"/>
  </numFmts>
  <fonts count="62">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0"/>
      <color indexed="63"/>
      <name val="Calibri"/>
      <family val="2"/>
    </font>
    <font>
      <b/>
      <sz val="10"/>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4"/>
      <name val="Calibri"/>
      <family val="2"/>
    </font>
    <font>
      <u val="single"/>
      <sz val="14"/>
      <name val="Calibri"/>
      <family val="2"/>
    </font>
    <font>
      <u val="single"/>
      <sz val="14"/>
      <color indexed="12"/>
      <name val="Arial"/>
      <family val="2"/>
    </font>
    <font>
      <u val="single"/>
      <sz val="11"/>
      <color indexed="12"/>
      <name val="Arial"/>
      <family val="2"/>
    </font>
    <font>
      <u val="single"/>
      <sz val="14"/>
      <color indexed="12"/>
      <name val="Calibri"/>
      <family val="2"/>
    </font>
    <font>
      <b/>
      <sz val="16"/>
      <name val="Calibri"/>
      <family val="2"/>
    </font>
    <font>
      <u val="single"/>
      <sz val="12"/>
      <color indexed="12"/>
      <name val="Calibri"/>
      <family val="2"/>
    </font>
    <font>
      <b/>
      <sz val="12"/>
      <color indexed="12"/>
      <name val="Calibri"/>
      <family val="2"/>
    </font>
    <font>
      <b/>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333333"/>
      <name val="Calibri"/>
      <family val="2"/>
    </font>
    <font>
      <u val="single"/>
      <sz val="11"/>
      <color theme="10"/>
      <name val="Arial"/>
      <family val="2"/>
    </font>
    <font>
      <u val="single"/>
      <sz val="14"/>
      <color theme="10"/>
      <name val="Arial"/>
      <family val="2"/>
    </font>
    <font>
      <u val="single"/>
      <sz val="14"/>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84">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4" fillId="0" borderId="10" xfId="0" applyFont="1" applyBorder="1" applyAlignment="1">
      <alignment vertical="center" wrapText="1"/>
    </xf>
    <xf numFmtId="0" fontId="5" fillId="33" borderId="10" xfId="0" applyFont="1" applyFill="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0" fontId="56" fillId="0" borderId="10" xfId="0" applyFont="1" applyBorder="1" applyAlignment="1">
      <alignment horizontal="justify" vertical="center" wrapText="1"/>
    </xf>
    <xf numFmtId="3" fontId="4" fillId="33" borderId="0" xfId="0" applyNumberFormat="1" applyFont="1" applyFill="1" applyAlignment="1">
      <alignment/>
    </xf>
    <xf numFmtId="0" fontId="27" fillId="33" borderId="10" xfId="0" applyFont="1" applyFill="1" applyBorder="1" applyAlignment="1">
      <alignment horizontal="left" vertical="center" wrapText="1"/>
    </xf>
    <xf numFmtId="0" fontId="27" fillId="0" borderId="10" xfId="0" applyFont="1" applyBorder="1" applyAlignment="1">
      <alignment vertical="center" wrapText="1"/>
    </xf>
    <xf numFmtId="3" fontId="28" fillId="33" borderId="10" xfId="45" applyNumberFormat="1" applyFont="1" applyFill="1" applyBorder="1" applyAlignment="1" applyProtection="1" quotePrefix="1">
      <alignment horizontal="right" vertical="center" wrapText="1"/>
      <protection/>
    </xf>
    <xf numFmtId="0" fontId="4" fillId="33" borderId="10" xfId="0" applyFont="1" applyFill="1" applyBorder="1" applyAlignment="1">
      <alignment vertical="center" wrapText="1"/>
    </xf>
    <xf numFmtId="0" fontId="57" fillId="33" borderId="10" xfId="45" applyFont="1" applyFill="1" applyBorder="1" applyAlignment="1" applyProtection="1">
      <alignment vertical="center" wrapText="1"/>
      <protection/>
    </xf>
    <xf numFmtId="180" fontId="28" fillId="33" borderId="10" xfId="0" applyNumberFormat="1" applyFont="1" applyFill="1" applyBorder="1" applyAlignment="1">
      <alignment horizontal="center" vertical="center" wrapText="1"/>
    </xf>
    <xf numFmtId="0" fontId="4" fillId="33" borderId="10" xfId="0" applyFont="1" applyFill="1" applyBorder="1" applyAlignment="1" quotePrefix="1">
      <alignment vertical="center" wrapText="1"/>
    </xf>
    <xf numFmtId="6" fontId="28" fillId="33" borderId="10" xfId="0" applyNumberFormat="1" applyFont="1" applyFill="1" applyBorder="1" applyAlignment="1">
      <alignment horizontal="center" vertical="center" wrapText="1"/>
    </xf>
    <xf numFmtId="0" fontId="28" fillId="33" borderId="10" xfId="0" applyFont="1" applyFill="1" applyBorder="1" applyAlignment="1">
      <alignment vertical="center" wrapText="1"/>
    </xf>
    <xf numFmtId="3" fontId="28" fillId="33" borderId="0" xfId="0" applyNumberFormat="1" applyFont="1" applyFill="1" applyAlignment="1">
      <alignment horizontal="center" vertical="center"/>
    </xf>
    <xf numFmtId="0" fontId="28" fillId="33" borderId="0" xfId="0" applyFont="1" applyFill="1" applyAlignment="1">
      <alignment horizontal="center" vertical="center"/>
    </xf>
    <xf numFmtId="0" fontId="45" fillId="33" borderId="10" xfId="45" applyFill="1" applyBorder="1" applyAlignment="1" applyProtection="1">
      <alignment horizontal="center" vertical="center" wrapText="1"/>
      <protection/>
    </xf>
    <xf numFmtId="0" fontId="29"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0" fontId="58" fillId="33" borderId="10" xfId="45" applyFont="1" applyFill="1" applyBorder="1" applyAlignment="1" applyProtection="1">
      <alignment horizontal="center" vertical="center" wrapText="1"/>
      <protection/>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9" fillId="33" borderId="10" xfId="45" applyFont="1" applyFill="1" applyBorder="1" applyAlignment="1" applyProtection="1">
      <alignment horizontal="center" vertical="center" wrapText="1"/>
      <protection/>
    </xf>
    <xf numFmtId="0" fontId="36" fillId="34" borderId="11" xfId="0" applyFont="1" applyFill="1" applyBorder="1" applyAlignment="1">
      <alignment horizontal="center" vertical="center"/>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xf>
    <xf numFmtId="0" fontId="33" fillId="35" borderId="10" xfId="0" applyFont="1" applyFill="1" applyBorder="1" applyAlignment="1">
      <alignment horizontal="left" vertical="center" wrapText="1"/>
    </xf>
    <xf numFmtId="0" fontId="5" fillId="33" borderId="0" xfId="0" applyFont="1" applyFill="1" applyAlignment="1">
      <alignment horizontal="lef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14" fontId="28" fillId="33" borderId="10" xfId="0" applyNumberFormat="1" applyFont="1" applyFill="1" applyBorder="1" applyAlignment="1">
      <alignment horizontal="center" vertical="center"/>
    </xf>
    <xf numFmtId="0" fontId="58" fillId="33" borderId="10" xfId="45" applyFont="1" applyFill="1" applyBorder="1" applyAlignment="1" applyProtection="1">
      <alignment horizontal="center" vertical="center" wrapText="1"/>
      <protection/>
    </xf>
    <xf numFmtId="0" fontId="59" fillId="33" borderId="10" xfId="45" applyFont="1" applyFill="1" applyBorder="1" applyAlignment="1" applyProtection="1">
      <alignment horizontal="center" vertical="center" wrapText="1"/>
      <protection/>
    </xf>
    <xf numFmtId="0" fontId="27"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7" fillId="33" borderId="10" xfId="45" applyFont="1" applyFill="1" applyBorder="1" applyAlignment="1" applyProtection="1">
      <alignment horizontal="center" vertical="center" wrapText="1"/>
      <protection/>
    </xf>
    <xf numFmtId="0" fontId="29"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0" fontId="28" fillId="33" borderId="14"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36" fillId="34" borderId="16" xfId="0" applyFont="1" applyFill="1" applyBorder="1" applyAlignment="1">
      <alignment horizontal="center" vertical="center"/>
    </xf>
    <xf numFmtId="0" fontId="36" fillId="34" borderId="17" xfId="0" applyFont="1" applyFill="1" applyBorder="1" applyAlignment="1">
      <alignment horizontal="center" vertical="center"/>
    </xf>
    <xf numFmtId="0" fontId="36" fillId="34" borderId="18" xfId="0" applyFont="1" applyFill="1" applyBorder="1" applyAlignment="1">
      <alignment horizontal="center" vertical="center"/>
    </xf>
    <xf numFmtId="0" fontId="27" fillId="36" borderId="15"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27" fillId="36" borderId="19"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8" fillId="33" borderId="22" xfId="0" applyFont="1" applyFill="1" applyBorder="1" applyAlignment="1">
      <alignment horizontal="center" vertical="center" wrapText="1"/>
    </xf>
    <xf numFmtId="9" fontId="28" fillId="33" borderId="23" xfId="45" applyNumberFormat="1" applyFont="1" applyFill="1" applyBorder="1" applyAlignment="1" applyProtection="1">
      <alignment horizontal="right" vertical="center" wrapText="1"/>
      <protection/>
    </xf>
    <xf numFmtId="0" fontId="28" fillId="0" borderId="22" xfId="0" applyFont="1" applyBorder="1" applyAlignment="1">
      <alignment horizontal="center" vertical="center"/>
    </xf>
    <xf numFmtId="0" fontId="28" fillId="0" borderId="22" xfId="0" applyFont="1" applyBorder="1" applyAlignment="1">
      <alignment horizontal="center" vertical="center" wrapText="1"/>
    </xf>
    <xf numFmtId="0" fontId="28" fillId="0" borderId="22" xfId="0" applyFont="1" applyBorder="1" applyAlignment="1">
      <alignment horizontal="center" vertical="center"/>
    </xf>
    <xf numFmtId="9" fontId="28" fillId="33" borderId="23" xfId="45" applyNumberFormat="1" applyFont="1" applyFill="1" applyBorder="1" applyAlignment="1" applyProtection="1">
      <alignment horizontal="right" vertical="center" wrapText="1"/>
      <protection/>
    </xf>
    <xf numFmtId="0" fontId="28" fillId="0" borderId="24" xfId="0" applyFont="1" applyBorder="1" applyAlignment="1">
      <alignment horizontal="center" vertical="center" wrapText="1"/>
    </xf>
    <xf numFmtId="0" fontId="27" fillId="0" borderId="25" xfId="0"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horizontal="justify" vertical="center"/>
    </xf>
    <xf numFmtId="0" fontId="4" fillId="0" borderId="25" xfId="0" applyFont="1" applyBorder="1" applyAlignment="1">
      <alignment horizontal="justify" vertical="center" wrapText="1"/>
    </xf>
    <xf numFmtId="0" fontId="28" fillId="33" borderId="25" xfId="0" applyFont="1" applyFill="1" applyBorder="1" applyAlignment="1">
      <alignment horizontal="center" vertical="center" wrapText="1"/>
    </xf>
    <xf numFmtId="6" fontId="28" fillId="33" borderId="25" xfId="0" applyNumberFormat="1" applyFont="1" applyFill="1" applyBorder="1" applyAlignment="1">
      <alignment horizontal="center" vertical="center" wrapText="1"/>
    </xf>
    <xf numFmtId="0" fontId="28" fillId="33" borderId="25" xfId="0" applyFont="1" applyFill="1" applyBorder="1" applyAlignment="1">
      <alignment horizontal="center" vertical="center"/>
    </xf>
    <xf numFmtId="0" fontId="4" fillId="33" borderId="25" xfId="0" applyFont="1" applyFill="1" applyBorder="1" applyAlignment="1">
      <alignment vertical="center" wrapText="1"/>
    </xf>
    <xf numFmtId="0" fontId="57" fillId="33" borderId="25" xfId="45" applyFont="1" applyFill="1" applyBorder="1" applyAlignment="1" applyProtection="1">
      <alignment vertical="center" wrapText="1"/>
      <protection/>
    </xf>
    <xf numFmtId="0" fontId="28" fillId="33" borderId="25" xfId="0" applyFont="1" applyFill="1" applyBorder="1" applyAlignment="1">
      <alignment vertical="center" wrapText="1"/>
    </xf>
    <xf numFmtId="0" fontId="29" fillId="33" borderId="25" xfId="45" applyFont="1" applyFill="1" applyBorder="1" applyAlignment="1" applyProtection="1">
      <alignment horizontal="center" vertical="center" wrapText="1"/>
      <protection/>
    </xf>
    <xf numFmtId="3" fontId="28" fillId="33" borderId="25" xfId="45" applyNumberFormat="1" applyFont="1" applyFill="1" applyBorder="1" applyAlignment="1" applyProtection="1">
      <alignment horizontal="right" vertical="center" wrapText="1"/>
      <protection/>
    </xf>
    <xf numFmtId="9" fontId="28" fillId="33" borderId="26" xfId="45" applyNumberFormat="1" applyFont="1" applyFill="1" applyBorder="1" applyAlignment="1" applyProtection="1">
      <alignment horizontal="righ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arra@crcg.gob.ec" TargetMode="External" /><Relationship Id="rId2" Type="http://schemas.openxmlformats.org/officeDocument/2006/relationships/hyperlink" Target="http://www.servicioartesanos.gob.ec/" TargetMode="External" /><Relationship Id="rId3" Type="http://schemas.openxmlformats.org/officeDocument/2006/relationships/hyperlink" Target="https://www.corporacionregistrocivil.gob.ec/View/Widgets/CommentDetails/CommentDetailsViewForm?WidgetId=70f2ef4c-02a3-4fa3-ba83-fd5fc867b0b5" TargetMode="External" /><Relationship Id="rId4" Type="http://schemas.openxmlformats.org/officeDocument/2006/relationships/hyperlink" Target="https://www.corporacionregistrocivil.gob.ec/formularios/agenda" TargetMode="External" /><Relationship Id="rId5" Type="http://schemas.openxmlformats.org/officeDocument/2006/relationships/hyperlink" Target="https://www.corporacionregistrocivil.gob.ec/View/Widgets/CommentDetails/CommentDetailsViewForm?WidgetId=70f2ef4c-02a3-4fa3-ba83-fd5fc867b0b5" TargetMode="External" /><Relationship Id="rId6" Type="http://schemas.openxmlformats.org/officeDocument/2006/relationships/hyperlink" Target="https://www.corporacionregistrocivil.gob.ec/View/Widgets/CommentDetails/CommentDetailsViewForm?WidgetId=70f2ef4c-02a3-4fa3-ba83-fd5fc867b0b5" TargetMode="External" /><Relationship Id="rId7" Type="http://schemas.openxmlformats.org/officeDocument/2006/relationships/hyperlink" Target="https://www.corporacionregistrocivil.gob.ec/View/Widgets/CommentDetails/CommentDetailsViewForm?WidgetId=70f2ef4c-02a3-4fa3-ba83-fd5fc867b0b5" TargetMode="External" /><Relationship Id="rId8" Type="http://schemas.openxmlformats.org/officeDocument/2006/relationships/hyperlink" Target="https://www.corporacionregistrocivil.gob.ec/View/Widgets/CommentDetails/CommentDetailsViewForm?WidgetId=70f2ef4c-02a3-4fa3-ba83-fd5fc867b0b5" TargetMode="External" /><Relationship Id="rId9" Type="http://schemas.openxmlformats.org/officeDocument/2006/relationships/hyperlink" Target="https://www.corporacionregistrocivil.gob.ec/View/Widgets/CommentDetails/CommentDetailsViewForm?WidgetId=70f2ef4c-02a3-4fa3-ba83-fd5fc867b0b5" TargetMode="External" /><Relationship Id="rId10" Type="http://schemas.openxmlformats.org/officeDocument/2006/relationships/hyperlink" Target="https://www.corporacionregistrocivil.gob.ec/View/Widgets/CommentDetails/CommentDetailsViewForm?WidgetId=70f2ef4c-02a3-4fa3-ba83-fd5fc867b0b5" TargetMode="External" /><Relationship Id="rId11" Type="http://schemas.openxmlformats.org/officeDocument/2006/relationships/hyperlink" Target="https://www.corporacionregistrocivil.gob.ec/View/Widgets/CommentDetails/CommentDetailsViewForm?WidgetId=70f2ef4c-02a3-4fa3-ba83-fd5fc867b0b5" TargetMode="External" /><Relationship Id="rId12" Type="http://schemas.openxmlformats.org/officeDocument/2006/relationships/hyperlink" Target="https://www.corporacionregistrocivil.gob.ec/View/Widgets/CommentDetails/CommentDetailsViewForm?WidgetId=70f2ef4c-02a3-4fa3-ba83-fd5fc867b0b5" TargetMode="External" /><Relationship Id="rId13" Type="http://schemas.openxmlformats.org/officeDocument/2006/relationships/hyperlink" Target="https://www.corporacionregistrocivil.gob.ec/View/Widgets/CommentDetails/CommentDetailsViewForm?WidgetId=70f2ef4c-02a3-4fa3-ba83-fd5fc867b0b5" TargetMode="External" /><Relationship Id="rId14" Type="http://schemas.openxmlformats.org/officeDocument/2006/relationships/hyperlink" Target="https://www.corporacionregistrocivil.gob.ec/View/Widgets/CommentDetails/CommentDetailsViewForm?WidgetId=70f2ef4c-02a3-4fa3-ba83-fd5fc867b0b5" TargetMode="External" /><Relationship Id="rId15" Type="http://schemas.openxmlformats.org/officeDocument/2006/relationships/hyperlink" Target="https://www.corporacionregistrocivil.gob.ec/View/Widgets/CommentDetails/CommentDetailsViewForm?WidgetId=70f2ef4c-02a3-4fa3-ba83-fd5fc867b0b5" TargetMode="External" /><Relationship Id="rId16" Type="http://schemas.openxmlformats.org/officeDocument/2006/relationships/hyperlink" Target="https://www.corporacionregistrocivil.gob.ec/View/Widgets/CommentDetails/CommentDetailsViewForm?WidgetId=70f2ef4c-02a3-4fa3-ba83-fd5fc867b0b5" TargetMode="External" /><Relationship Id="rId17" Type="http://schemas.openxmlformats.org/officeDocument/2006/relationships/hyperlink" Target="https://www.corporacionregistrocivil.gob.ec/View/Widgets/CommentDetails/CommentDetailsViewForm?WidgetId=70f2ef4c-02a3-4fa3-ba83-fd5fc867b0b5" TargetMode="External" /><Relationship Id="rId18" Type="http://schemas.openxmlformats.org/officeDocument/2006/relationships/hyperlink" Target="https://www.corporacionregistrocivil.gob.ec/View/Widgets/CommentDetails/CommentDetailsViewForm?WidgetId=70f2ef4c-02a3-4fa3-ba83-fd5fc867b0b5" TargetMode="External" /><Relationship Id="rId19" Type="http://schemas.openxmlformats.org/officeDocument/2006/relationships/hyperlink" Target="https://www.corporacionregistrocivil.gob.ec/View/Widgets/CommentDetails/CommentDetailsViewForm?WidgetId=70f2ef4c-02a3-4fa3-ba83-fd5fc867b0b5" TargetMode="External" /><Relationship Id="rId20" Type="http://schemas.openxmlformats.org/officeDocument/2006/relationships/hyperlink" Target="https://www.corporacionregistrocivil.gob.ec/View/Widgets/CommentDetails/CommentDetailsViewForm?WidgetId=35dcc0a9-ddb7-4181-b2ba-6b1477d3629c"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5"/>
  <sheetViews>
    <sheetView tabSelected="1" view="pageBreakPreview" zoomScale="60" zoomScaleNormal="75" zoomScalePageLayoutView="0" workbookViewId="0" topLeftCell="A1">
      <selection activeCell="H4" sqref="H4"/>
    </sheetView>
  </sheetViews>
  <sheetFormatPr defaultColWidth="11.421875" defaultRowHeight="12.75"/>
  <cols>
    <col min="1" max="1" width="6.7109375" style="0" customWidth="1"/>
    <col min="2" max="2" width="24.7109375" style="0" customWidth="1"/>
    <col min="3" max="3" width="22.00390625" style="0" customWidth="1"/>
    <col min="4" max="4" width="27.7109375" style="0" customWidth="1"/>
    <col min="5" max="5" width="63.28125" style="0" customWidth="1"/>
    <col min="6" max="6" width="41.57421875" style="0" customWidth="1"/>
    <col min="7" max="7" width="22.140625" style="0" customWidth="1"/>
    <col min="8" max="8" width="18.140625" style="0" customWidth="1"/>
    <col min="9" max="9" width="19.7109375" style="0" customWidth="1"/>
    <col min="10" max="19" width="24.7109375" style="0" customWidth="1"/>
    <col min="20" max="28" width="11.421875" style="2" customWidth="1"/>
  </cols>
  <sheetData>
    <row r="1" spans="1:23" ht="35.25" customHeight="1">
      <c r="A1" s="36" t="s">
        <v>2</v>
      </c>
      <c r="B1" s="37"/>
      <c r="C1" s="37"/>
      <c r="D1" s="37"/>
      <c r="E1" s="37"/>
      <c r="F1" s="37"/>
      <c r="G1" s="37"/>
      <c r="H1" s="37"/>
      <c r="I1" s="37"/>
      <c r="J1" s="37"/>
      <c r="K1" s="37"/>
      <c r="L1" s="37"/>
      <c r="M1" s="37"/>
      <c r="N1" s="37"/>
      <c r="O1" s="37"/>
      <c r="P1" s="37"/>
      <c r="Q1" s="37"/>
      <c r="R1" s="37"/>
      <c r="S1" s="38"/>
      <c r="T1" s="3"/>
      <c r="U1" s="3"/>
      <c r="V1" s="3"/>
      <c r="W1" s="3"/>
    </row>
    <row r="2" spans="1:23" ht="33" customHeight="1" thickBot="1">
      <c r="A2" s="55" t="s">
        <v>13</v>
      </c>
      <c r="B2" s="56"/>
      <c r="C2" s="56"/>
      <c r="D2" s="56"/>
      <c r="E2" s="56"/>
      <c r="F2" s="56"/>
      <c r="G2" s="56"/>
      <c r="H2" s="56"/>
      <c r="I2" s="56"/>
      <c r="J2" s="56"/>
      <c r="K2" s="56"/>
      <c r="L2" s="56"/>
      <c r="M2" s="56"/>
      <c r="N2" s="56"/>
      <c r="O2" s="56"/>
      <c r="P2" s="56"/>
      <c r="Q2" s="56"/>
      <c r="R2" s="56"/>
      <c r="S2" s="57"/>
      <c r="T2" s="3"/>
      <c r="U2" s="3"/>
      <c r="V2" s="3"/>
      <c r="W2" s="3"/>
    </row>
    <row r="3" spans="1:27" s="9" customFormat="1" ht="175.5" customHeight="1">
      <c r="A3" s="61" t="s">
        <v>0</v>
      </c>
      <c r="B3" s="62" t="s">
        <v>9</v>
      </c>
      <c r="C3" s="62" t="s">
        <v>1</v>
      </c>
      <c r="D3" s="62" t="s">
        <v>14</v>
      </c>
      <c r="E3" s="62" t="s">
        <v>15</v>
      </c>
      <c r="F3" s="62" t="s">
        <v>28</v>
      </c>
      <c r="G3" s="62" t="s">
        <v>22</v>
      </c>
      <c r="H3" s="62" t="s">
        <v>27</v>
      </c>
      <c r="I3" s="62" t="s">
        <v>17</v>
      </c>
      <c r="J3" s="62" t="s">
        <v>16</v>
      </c>
      <c r="K3" s="62" t="s">
        <v>18</v>
      </c>
      <c r="L3" s="62" t="s">
        <v>26</v>
      </c>
      <c r="M3" s="62" t="s">
        <v>20</v>
      </c>
      <c r="N3" s="62" t="s">
        <v>23</v>
      </c>
      <c r="O3" s="62" t="s">
        <v>21</v>
      </c>
      <c r="P3" s="62" t="s">
        <v>12</v>
      </c>
      <c r="Q3" s="62" t="s">
        <v>59</v>
      </c>
      <c r="R3" s="62" t="s">
        <v>29</v>
      </c>
      <c r="S3" s="63" t="s">
        <v>19</v>
      </c>
      <c r="T3" s="7"/>
      <c r="U3" s="8"/>
      <c r="V3" s="8"/>
      <c r="W3" s="8"/>
      <c r="X3" s="7"/>
      <c r="Y3" s="7"/>
      <c r="Z3" s="7"/>
      <c r="AA3" s="7"/>
    </row>
    <row r="4" spans="1:27" s="6" customFormat="1" ht="387" customHeight="1">
      <c r="A4" s="64">
        <v>1</v>
      </c>
      <c r="B4" s="17" t="s">
        <v>86</v>
      </c>
      <c r="C4" s="34" t="s">
        <v>61</v>
      </c>
      <c r="D4" s="34" t="s">
        <v>33</v>
      </c>
      <c r="E4" s="34" t="s">
        <v>35</v>
      </c>
      <c r="F4" s="34" t="s">
        <v>40</v>
      </c>
      <c r="G4" s="32" t="s">
        <v>36</v>
      </c>
      <c r="H4" s="33" t="s">
        <v>10</v>
      </c>
      <c r="I4" s="33" t="s">
        <v>38</v>
      </c>
      <c r="J4" s="32" t="s">
        <v>137</v>
      </c>
      <c r="K4" s="20" t="s">
        <v>122</v>
      </c>
      <c r="L4" s="21" t="s">
        <v>73</v>
      </c>
      <c r="M4" s="32" t="s">
        <v>129</v>
      </c>
      <c r="N4" s="33" t="s">
        <v>56</v>
      </c>
      <c r="O4" s="29" t="s">
        <v>41</v>
      </c>
      <c r="P4" s="28" t="s">
        <v>132</v>
      </c>
      <c r="Q4" s="30">
        <f>852+80</f>
        <v>932</v>
      </c>
      <c r="R4" s="30">
        <f>6055+1269</f>
        <v>7324</v>
      </c>
      <c r="S4" s="65">
        <v>1</v>
      </c>
      <c r="T4" s="26"/>
      <c r="U4" s="3"/>
      <c r="V4" s="3"/>
      <c r="W4" s="16"/>
      <c r="X4" s="3"/>
      <c r="Y4" s="3"/>
      <c r="Z4" s="3"/>
      <c r="AA4" s="3"/>
    </row>
    <row r="5" spans="1:27" s="6" customFormat="1" ht="325.5" customHeight="1">
      <c r="A5" s="66">
        <v>2</v>
      </c>
      <c r="B5" s="18" t="s">
        <v>126</v>
      </c>
      <c r="C5" s="34" t="s">
        <v>62</v>
      </c>
      <c r="D5" s="34" t="s">
        <v>34</v>
      </c>
      <c r="E5" s="34" t="s">
        <v>47</v>
      </c>
      <c r="F5" s="34" t="s">
        <v>39</v>
      </c>
      <c r="G5" s="32" t="s">
        <v>37</v>
      </c>
      <c r="H5" s="33" t="s">
        <v>10</v>
      </c>
      <c r="I5" s="33" t="s">
        <v>38</v>
      </c>
      <c r="J5" s="32" t="s">
        <v>137</v>
      </c>
      <c r="K5" s="20" t="s">
        <v>123</v>
      </c>
      <c r="L5" s="21" t="s">
        <v>73</v>
      </c>
      <c r="M5" s="32" t="s">
        <v>129</v>
      </c>
      <c r="N5" s="33" t="s">
        <v>56</v>
      </c>
      <c r="O5" s="29" t="s">
        <v>41</v>
      </c>
      <c r="P5" s="29" t="s">
        <v>41</v>
      </c>
      <c r="Q5" s="30">
        <v>903</v>
      </c>
      <c r="R5" s="30">
        <f>5482+1003</f>
        <v>6485</v>
      </c>
      <c r="S5" s="65">
        <v>1</v>
      </c>
      <c r="T5" s="27"/>
      <c r="U5" s="3"/>
      <c r="V5" s="3"/>
      <c r="W5" s="16"/>
      <c r="X5" s="3"/>
      <c r="Y5" s="3"/>
      <c r="Z5" s="3"/>
      <c r="AA5" s="3"/>
    </row>
    <row r="6" spans="1:27" s="6" customFormat="1" ht="101.25" customHeight="1">
      <c r="A6" s="67">
        <v>3</v>
      </c>
      <c r="B6" s="18" t="s">
        <v>134</v>
      </c>
      <c r="C6" s="34" t="s">
        <v>31</v>
      </c>
      <c r="D6" s="34" t="s">
        <v>48</v>
      </c>
      <c r="E6" s="34" t="s">
        <v>51</v>
      </c>
      <c r="F6" s="34" t="s">
        <v>50</v>
      </c>
      <c r="G6" s="32" t="s">
        <v>36</v>
      </c>
      <c r="H6" s="22">
        <v>10</v>
      </c>
      <c r="I6" s="33" t="s">
        <v>38</v>
      </c>
      <c r="J6" s="32" t="s">
        <v>138</v>
      </c>
      <c r="K6" s="39" t="s">
        <v>123</v>
      </c>
      <c r="L6" s="21" t="s">
        <v>73</v>
      </c>
      <c r="M6" s="32" t="s">
        <v>129</v>
      </c>
      <c r="N6" s="33" t="s">
        <v>56</v>
      </c>
      <c r="O6" s="35" t="s">
        <v>41</v>
      </c>
      <c r="P6" s="35" t="s">
        <v>41</v>
      </c>
      <c r="Q6" s="30">
        <v>570</v>
      </c>
      <c r="R6" s="30">
        <f>4916+530</f>
        <v>5446</v>
      </c>
      <c r="S6" s="65">
        <v>1</v>
      </c>
      <c r="T6" s="27"/>
      <c r="U6" s="3"/>
      <c r="V6" s="3"/>
      <c r="W6" s="16"/>
      <c r="X6" s="3"/>
      <c r="Y6" s="3"/>
      <c r="Z6" s="3"/>
      <c r="AA6" s="3"/>
    </row>
    <row r="7" spans="1:27" s="6" customFormat="1" ht="140.25">
      <c r="A7" s="67">
        <v>4</v>
      </c>
      <c r="B7" s="18" t="s">
        <v>127</v>
      </c>
      <c r="C7" s="34" t="s">
        <v>32</v>
      </c>
      <c r="D7" s="34" t="s">
        <v>49</v>
      </c>
      <c r="E7" s="34" t="s">
        <v>52</v>
      </c>
      <c r="F7" s="34" t="s">
        <v>53</v>
      </c>
      <c r="G7" s="32" t="s">
        <v>36</v>
      </c>
      <c r="H7" s="22">
        <v>14</v>
      </c>
      <c r="I7" s="33" t="s">
        <v>38</v>
      </c>
      <c r="J7" s="32" t="s">
        <v>137</v>
      </c>
      <c r="K7" s="39"/>
      <c r="L7" s="21" t="s">
        <v>73</v>
      </c>
      <c r="M7" s="32" t="s">
        <v>129</v>
      </c>
      <c r="N7" s="33" t="s">
        <v>56</v>
      </c>
      <c r="O7" s="35" t="s">
        <v>41</v>
      </c>
      <c r="P7" s="35" t="s">
        <v>41</v>
      </c>
      <c r="Q7" s="30">
        <f>5295+3506</f>
        <v>8801</v>
      </c>
      <c r="R7" s="30">
        <f>47571+8677</f>
        <v>56248</v>
      </c>
      <c r="S7" s="65">
        <v>1</v>
      </c>
      <c r="T7" s="27"/>
      <c r="U7" s="3"/>
      <c r="V7" s="3"/>
      <c r="W7" s="16"/>
      <c r="X7" s="3"/>
      <c r="Y7" s="3"/>
      <c r="Z7" s="3"/>
      <c r="AA7" s="3"/>
    </row>
    <row r="8" spans="1:27" s="6" customFormat="1" ht="378" customHeight="1">
      <c r="A8" s="66">
        <v>5</v>
      </c>
      <c r="B8" s="18" t="s">
        <v>117</v>
      </c>
      <c r="C8" s="10" t="s">
        <v>118</v>
      </c>
      <c r="D8" s="13" t="s">
        <v>112</v>
      </c>
      <c r="E8" s="15" t="s">
        <v>121</v>
      </c>
      <c r="F8" s="14" t="s">
        <v>119</v>
      </c>
      <c r="G8" s="32" t="s">
        <v>36</v>
      </c>
      <c r="H8" s="32" t="s">
        <v>135</v>
      </c>
      <c r="I8" s="33" t="s">
        <v>38</v>
      </c>
      <c r="J8" s="32" t="s">
        <v>120</v>
      </c>
      <c r="K8" s="20" t="s">
        <v>82</v>
      </c>
      <c r="L8" s="21" t="s">
        <v>73</v>
      </c>
      <c r="M8" s="32" t="s">
        <v>130</v>
      </c>
      <c r="N8" s="33" t="s">
        <v>56</v>
      </c>
      <c r="O8" s="29" t="s">
        <v>41</v>
      </c>
      <c r="P8" s="29" t="s">
        <v>41</v>
      </c>
      <c r="Q8" s="30">
        <v>37</v>
      </c>
      <c r="R8" s="30">
        <v>279</v>
      </c>
      <c r="S8" s="65">
        <v>1</v>
      </c>
      <c r="T8" s="27"/>
      <c r="U8" s="3"/>
      <c r="V8" s="3"/>
      <c r="W8" s="16"/>
      <c r="X8" s="3"/>
      <c r="Y8" s="3"/>
      <c r="Z8" s="3"/>
      <c r="AA8" s="3"/>
    </row>
    <row r="9" spans="1:27" s="6" customFormat="1" ht="224.25" customHeight="1">
      <c r="A9" s="67">
        <v>6</v>
      </c>
      <c r="B9" s="18" t="s">
        <v>85</v>
      </c>
      <c r="C9" s="34" t="s">
        <v>63</v>
      </c>
      <c r="D9" s="34" t="s">
        <v>44</v>
      </c>
      <c r="E9" s="34" t="s">
        <v>43</v>
      </c>
      <c r="F9" s="34" t="s">
        <v>55</v>
      </c>
      <c r="G9" s="32" t="s">
        <v>36</v>
      </c>
      <c r="H9" s="22">
        <v>3</v>
      </c>
      <c r="I9" s="33" t="s">
        <v>38</v>
      </c>
      <c r="J9" s="32" t="s">
        <v>137</v>
      </c>
      <c r="K9" s="20" t="s">
        <v>128</v>
      </c>
      <c r="L9" s="21" t="s">
        <v>73</v>
      </c>
      <c r="M9" s="32" t="s">
        <v>129</v>
      </c>
      <c r="N9" s="33" t="s">
        <v>56</v>
      </c>
      <c r="O9" s="29" t="s">
        <v>41</v>
      </c>
      <c r="P9" s="29" t="s">
        <v>41</v>
      </c>
      <c r="Q9" s="30">
        <v>5170</v>
      </c>
      <c r="R9" s="30">
        <f>91044+16635</f>
        <v>107679</v>
      </c>
      <c r="S9" s="65">
        <v>1</v>
      </c>
      <c r="T9" s="26"/>
      <c r="U9" s="16"/>
      <c r="V9" s="3"/>
      <c r="W9" s="16"/>
      <c r="X9" s="3"/>
      <c r="Y9" s="3"/>
      <c r="Z9" s="3"/>
      <c r="AA9" s="3"/>
    </row>
    <row r="10" spans="1:27" s="6" customFormat="1" ht="84" customHeight="1">
      <c r="A10" s="66">
        <v>7</v>
      </c>
      <c r="B10" s="18" t="s">
        <v>84</v>
      </c>
      <c r="C10" s="34" t="s">
        <v>64</v>
      </c>
      <c r="D10" s="34" t="s">
        <v>46</v>
      </c>
      <c r="E10" s="34" t="s">
        <v>43</v>
      </c>
      <c r="F10" s="34" t="s">
        <v>65</v>
      </c>
      <c r="G10" s="32" t="s">
        <v>36</v>
      </c>
      <c r="H10" s="22">
        <v>2</v>
      </c>
      <c r="I10" s="33" t="s">
        <v>38</v>
      </c>
      <c r="J10" s="32" t="s">
        <v>137</v>
      </c>
      <c r="K10" s="23" t="s">
        <v>125</v>
      </c>
      <c r="L10" s="21" t="s">
        <v>73</v>
      </c>
      <c r="M10" s="32" t="s">
        <v>129</v>
      </c>
      <c r="N10" s="33" t="s">
        <v>56</v>
      </c>
      <c r="O10" s="29" t="s">
        <v>41</v>
      </c>
      <c r="P10" s="29" t="s">
        <v>41</v>
      </c>
      <c r="Q10" s="30">
        <v>89</v>
      </c>
      <c r="R10" s="30">
        <f>401+77</f>
        <v>478</v>
      </c>
      <c r="S10" s="65">
        <v>1</v>
      </c>
      <c r="T10" s="26"/>
      <c r="U10" s="16"/>
      <c r="V10" s="3"/>
      <c r="W10" s="16"/>
      <c r="X10" s="3"/>
      <c r="Y10" s="3"/>
      <c r="Z10" s="3"/>
      <c r="AA10" s="3"/>
    </row>
    <row r="11" spans="1:27" s="6" customFormat="1" ht="99.75">
      <c r="A11" s="67">
        <v>8</v>
      </c>
      <c r="B11" s="18" t="s">
        <v>83</v>
      </c>
      <c r="C11" s="34" t="s">
        <v>45</v>
      </c>
      <c r="D11" s="34" t="s">
        <v>46</v>
      </c>
      <c r="E11" s="34" t="s">
        <v>43</v>
      </c>
      <c r="F11" s="34" t="s">
        <v>54</v>
      </c>
      <c r="G11" s="32" t="s">
        <v>36</v>
      </c>
      <c r="H11" s="22">
        <v>4</v>
      </c>
      <c r="I11" s="33" t="s">
        <v>38</v>
      </c>
      <c r="J11" s="32" t="s">
        <v>137</v>
      </c>
      <c r="K11" s="23" t="s">
        <v>124</v>
      </c>
      <c r="L11" s="21" t="s">
        <v>73</v>
      </c>
      <c r="M11" s="32" t="s">
        <v>129</v>
      </c>
      <c r="N11" s="33" t="s">
        <v>56</v>
      </c>
      <c r="O11" s="29" t="s">
        <v>41</v>
      </c>
      <c r="P11" s="29" t="s">
        <v>41</v>
      </c>
      <c r="Q11" s="30">
        <v>1800</v>
      </c>
      <c r="R11" s="30">
        <f>10762+2002</f>
        <v>12764</v>
      </c>
      <c r="S11" s="65">
        <v>1</v>
      </c>
      <c r="T11" s="26"/>
      <c r="U11" s="16"/>
      <c r="V11" s="3"/>
      <c r="W11" s="16"/>
      <c r="X11" s="3"/>
      <c r="Y11" s="3"/>
      <c r="Z11" s="3"/>
      <c r="AA11" s="3"/>
    </row>
    <row r="12" spans="1:27" s="6" customFormat="1" ht="409.5" customHeight="1">
      <c r="A12" s="68">
        <v>9</v>
      </c>
      <c r="B12" s="48" t="s">
        <v>66</v>
      </c>
      <c r="C12" s="39" t="s">
        <v>67</v>
      </c>
      <c r="D12" s="39" t="s">
        <v>68</v>
      </c>
      <c r="E12" s="49" t="s">
        <v>133</v>
      </c>
      <c r="F12" s="39" t="s">
        <v>69</v>
      </c>
      <c r="G12" s="43" t="s">
        <v>70</v>
      </c>
      <c r="H12" s="43" t="s">
        <v>136</v>
      </c>
      <c r="I12" s="43" t="s">
        <v>71</v>
      </c>
      <c r="J12" s="53" t="s">
        <v>24</v>
      </c>
      <c r="K12" s="39" t="s">
        <v>72</v>
      </c>
      <c r="L12" s="50" t="s">
        <v>73</v>
      </c>
      <c r="M12" s="43" t="s">
        <v>74</v>
      </c>
      <c r="N12" s="44" t="s">
        <v>25</v>
      </c>
      <c r="O12" s="51" t="s">
        <v>41</v>
      </c>
      <c r="P12" s="46" t="s">
        <v>75</v>
      </c>
      <c r="Q12" s="52">
        <v>281</v>
      </c>
      <c r="R12" s="52">
        <v>2145</v>
      </c>
      <c r="S12" s="69">
        <v>1</v>
      </c>
      <c r="T12" s="27"/>
      <c r="U12" s="3"/>
      <c r="V12" s="3"/>
      <c r="W12" s="16"/>
      <c r="X12" s="3"/>
      <c r="Y12" s="3"/>
      <c r="Z12" s="3"/>
      <c r="AA12" s="3"/>
    </row>
    <row r="13" spans="1:27" s="6" customFormat="1" ht="317.25" customHeight="1">
      <c r="A13" s="68"/>
      <c r="B13" s="48"/>
      <c r="C13" s="39"/>
      <c r="D13" s="39"/>
      <c r="E13" s="49"/>
      <c r="F13" s="39"/>
      <c r="G13" s="43"/>
      <c r="H13" s="43"/>
      <c r="I13" s="43"/>
      <c r="J13" s="54"/>
      <c r="K13" s="39"/>
      <c r="L13" s="50"/>
      <c r="M13" s="43"/>
      <c r="N13" s="44"/>
      <c r="O13" s="51"/>
      <c r="P13" s="46"/>
      <c r="Q13" s="52"/>
      <c r="R13" s="52"/>
      <c r="S13" s="69"/>
      <c r="T13" s="27"/>
      <c r="U13" s="3"/>
      <c r="V13" s="3"/>
      <c r="W13" s="16"/>
      <c r="X13" s="3"/>
      <c r="Y13" s="3"/>
      <c r="Z13" s="3"/>
      <c r="AA13" s="3"/>
    </row>
    <row r="14" spans="1:27" s="6" customFormat="1" ht="256.5" customHeight="1">
      <c r="A14" s="67">
        <v>10</v>
      </c>
      <c r="B14" s="18" t="s">
        <v>76</v>
      </c>
      <c r="C14" s="10" t="s">
        <v>77</v>
      </c>
      <c r="D14" s="10" t="s">
        <v>78</v>
      </c>
      <c r="E14" s="10" t="s">
        <v>79</v>
      </c>
      <c r="F14" s="10" t="s">
        <v>80</v>
      </c>
      <c r="G14" s="32" t="s">
        <v>36</v>
      </c>
      <c r="H14" s="32" t="s">
        <v>81</v>
      </c>
      <c r="I14" s="33" t="s">
        <v>38</v>
      </c>
      <c r="J14" s="32" t="s">
        <v>24</v>
      </c>
      <c r="K14" s="20" t="s">
        <v>82</v>
      </c>
      <c r="L14" s="21" t="s">
        <v>73</v>
      </c>
      <c r="M14" s="33" t="s">
        <v>131</v>
      </c>
      <c r="N14" s="33" t="s">
        <v>56</v>
      </c>
      <c r="O14" s="29" t="s">
        <v>41</v>
      </c>
      <c r="P14" s="29" t="s">
        <v>41</v>
      </c>
      <c r="Q14" s="30">
        <v>8</v>
      </c>
      <c r="R14" s="30">
        <v>147</v>
      </c>
      <c r="S14" s="65">
        <v>1</v>
      </c>
      <c r="T14" s="27"/>
      <c r="U14" s="3"/>
      <c r="V14" s="3"/>
      <c r="W14" s="16"/>
      <c r="X14" s="3"/>
      <c r="Y14" s="3"/>
      <c r="Z14" s="3"/>
      <c r="AA14" s="3"/>
    </row>
    <row r="15" spans="1:27" s="6" customFormat="1" ht="219.75" customHeight="1">
      <c r="A15" s="66">
        <v>11</v>
      </c>
      <c r="B15" s="11" t="s">
        <v>87</v>
      </c>
      <c r="C15" s="34" t="s">
        <v>88</v>
      </c>
      <c r="D15" s="13" t="s">
        <v>89</v>
      </c>
      <c r="E15" s="14" t="s">
        <v>90</v>
      </c>
      <c r="F15" s="14" t="s">
        <v>91</v>
      </c>
      <c r="G15" s="32" t="s">
        <v>36</v>
      </c>
      <c r="H15" s="24">
        <v>2</v>
      </c>
      <c r="I15" s="32" t="s">
        <v>92</v>
      </c>
      <c r="J15" s="32" t="s">
        <v>24</v>
      </c>
      <c r="K15" s="20" t="s">
        <v>93</v>
      </c>
      <c r="L15" s="21" t="s">
        <v>73</v>
      </c>
      <c r="M15" s="25" t="s">
        <v>94</v>
      </c>
      <c r="N15" s="33" t="s">
        <v>56</v>
      </c>
      <c r="O15" s="29" t="s">
        <v>41</v>
      </c>
      <c r="P15" s="31" t="s">
        <v>132</v>
      </c>
      <c r="Q15" s="19">
        <v>55</v>
      </c>
      <c r="R15" s="30">
        <v>556</v>
      </c>
      <c r="S15" s="65">
        <v>1</v>
      </c>
      <c r="T15" s="27"/>
      <c r="U15" s="3"/>
      <c r="V15" s="3"/>
      <c r="W15" s="16"/>
      <c r="X15" s="3"/>
      <c r="Y15" s="3"/>
      <c r="Z15" s="3"/>
      <c r="AA15" s="3"/>
    </row>
    <row r="16" spans="1:27" s="6" customFormat="1" ht="344.25">
      <c r="A16" s="67">
        <v>12</v>
      </c>
      <c r="B16" s="12" t="s">
        <v>95</v>
      </c>
      <c r="C16" s="10" t="s">
        <v>96</v>
      </c>
      <c r="D16" s="13" t="s">
        <v>97</v>
      </c>
      <c r="E16" s="14" t="s">
        <v>98</v>
      </c>
      <c r="F16" s="10" t="s">
        <v>99</v>
      </c>
      <c r="G16" s="32" t="s">
        <v>36</v>
      </c>
      <c r="H16" s="24">
        <v>0</v>
      </c>
      <c r="I16" s="33" t="s">
        <v>38</v>
      </c>
      <c r="J16" s="32" t="s">
        <v>24</v>
      </c>
      <c r="K16" s="20" t="s">
        <v>82</v>
      </c>
      <c r="L16" s="21" t="s">
        <v>73</v>
      </c>
      <c r="M16" s="25" t="s">
        <v>94</v>
      </c>
      <c r="N16" s="33" t="s">
        <v>56</v>
      </c>
      <c r="O16" s="29" t="s">
        <v>41</v>
      </c>
      <c r="P16" s="29" t="s">
        <v>41</v>
      </c>
      <c r="Q16" s="30">
        <v>24</v>
      </c>
      <c r="R16" s="30">
        <v>141</v>
      </c>
      <c r="S16" s="65">
        <v>1</v>
      </c>
      <c r="T16" s="27"/>
      <c r="U16" s="3"/>
      <c r="V16" s="3"/>
      <c r="W16" s="16"/>
      <c r="X16" s="3"/>
      <c r="Y16" s="3"/>
      <c r="Z16" s="3"/>
      <c r="AA16" s="3"/>
    </row>
    <row r="17" spans="1:27" s="6" customFormat="1" ht="185.25" customHeight="1">
      <c r="A17" s="66">
        <v>13</v>
      </c>
      <c r="B17" s="18" t="s">
        <v>100</v>
      </c>
      <c r="C17" s="10" t="s">
        <v>101</v>
      </c>
      <c r="D17" s="13" t="s">
        <v>102</v>
      </c>
      <c r="E17" s="14" t="s">
        <v>103</v>
      </c>
      <c r="F17" s="14" t="s">
        <v>104</v>
      </c>
      <c r="G17" s="32" t="s">
        <v>36</v>
      </c>
      <c r="H17" s="24">
        <v>6</v>
      </c>
      <c r="I17" s="33" t="s">
        <v>105</v>
      </c>
      <c r="J17" s="32" t="s">
        <v>24</v>
      </c>
      <c r="K17" s="20" t="s">
        <v>82</v>
      </c>
      <c r="L17" s="21" t="s">
        <v>73</v>
      </c>
      <c r="M17" s="25" t="s">
        <v>94</v>
      </c>
      <c r="N17" s="33" t="s">
        <v>56</v>
      </c>
      <c r="O17" s="29" t="s">
        <v>41</v>
      </c>
      <c r="P17" s="29" t="s">
        <v>41</v>
      </c>
      <c r="Q17" s="30">
        <v>44</v>
      </c>
      <c r="R17" s="30">
        <v>322</v>
      </c>
      <c r="S17" s="65">
        <v>1</v>
      </c>
      <c r="T17" s="27"/>
      <c r="U17" s="3"/>
      <c r="V17" s="3"/>
      <c r="W17" s="16"/>
      <c r="X17" s="3"/>
      <c r="Y17" s="3"/>
      <c r="Z17" s="3"/>
      <c r="AA17" s="3"/>
    </row>
    <row r="18" spans="1:27" s="6" customFormat="1" ht="189" customHeight="1">
      <c r="A18" s="67">
        <v>14</v>
      </c>
      <c r="B18" s="12" t="s">
        <v>106</v>
      </c>
      <c r="C18" s="10" t="s">
        <v>107</v>
      </c>
      <c r="D18" s="13" t="s">
        <v>102</v>
      </c>
      <c r="E18" s="14" t="s">
        <v>108</v>
      </c>
      <c r="F18" s="14" t="s">
        <v>109</v>
      </c>
      <c r="G18" s="32" t="s">
        <v>36</v>
      </c>
      <c r="H18" s="24">
        <v>2</v>
      </c>
      <c r="I18" s="33" t="s">
        <v>105</v>
      </c>
      <c r="J18" s="32" t="s">
        <v>24</v>
      </c>
      <c r="K18" s="20" t="s">
        <v>82</v>
      </c>
      <c r="L18" s="21" t="s">
        <v>73</v>
      </c>
      <c r="M18" s="25" t="s">
        <v>94</v>
      </c>
      <c r="N18" s="33" t="s">
        <v>56</v>
      </c>
      <c r="O18" s="29" t="s">
        <v>41</v>
      </c>
      <c r="P18" s="29" t="s">
        <v>41</v>
      </c>
      <c r="Q18" s="30">
        <v>9</v>
      </c>
      <c r="R18" s="30">
        <v>55</v>
      </c>
      <c r="S18" s="65">
        <v>1</v>
      </c>
      <c r="T18" s="27"/>
      <c r="U18" s="3"/>
      <c r="V18" s="3"/>
      <c r="W18" s="16"/>
      <c r="X18" s="3"/>
      <c r="Y18" s="3"/>
      <c r="Z18" s="3"/>
      <c r="AA18" s="3"/>
    </row>
    <row r="19" spans="1:27" s="6" customFormat="1" ht="212.25" customHeight="1">
      <c r="A19" s="66">
        <v>15</v>
      </c>
      <c r="B19" s="18" t="s">
        <v>110</v>
      </c>
      <c r="C19" s="10" t="s">
        <v>111</v>
      </c>
      <c r="D19" s="13" t="s">
        <v>112</v>
      </c>
      <c r="E19" s="14" t="s">
        <v>113</v>
      </c>
      <c r="F19" s="14" t="s">
        <v>109</v>
      </c>
      <c r="G19" s="32" t="s">
        <v>36</v>
      </c>
      <c r="H19" s="24">
        <v>2</v>
      </c>
      <c r="I19" s="33" t="s">
        <v>105</v>
      </c>
      <c r="J19" s="32" t="s">
        <v>24</v>
      </c>
      <c r="K19" s="20" t="s">
        <v>82</v>
      </c>
      <c r="L19" s="21" t="s">
        <v>73</v>
      </c>
      <c r="M19" s="25" t="s">
        <v>94</v>
      </c>
      <c r="N19" s="33" t="s">
        <v>56</v>
      </c>
      <c r="O19" s="29" t="s">
        <v>41</v>
      </c>
      <c r="P19" s="29" t="s">
        <v>41</v>
      </c>
      <c r="Q19" s="30">
        <v>7</v>
      </c>
      <c r="R19" s="30">
        <v>53</v>
      </c>
      <c r="S19" s="65">
        <v>1</v>
      </c>
      <c r="T19" s="27"/>
      <c r="U19" s="3"/>
      <c r="V19" s="3"/>
      <c r="W19" s="16"/>
      <c r="X19" s="3"/>
      <c r="Y19" s="3"/>
      <c r="Z19" s="3"/>
      <c r="AA19" s="3"/>
    </row>
    <row r="20" spans="1:27" s="6" customFormat="1" ht="177.75" customHeight="1" thickBot="1">
      <c r="A20" s="70">
        <v>16</v>
      </c>
      <c r="B20" s="71" t="s">
        <v>114</v>
      </c>
      <c r="C20" s="72" t="s">
        <v>115</v>
      </c>
      <c r="D20" s="73" t="s">
        <v>112</v>
      </c>
      <c r="E20" s="74" t="s">
        <v>116</v>
      </c>
      <c r="F20" s="74" t="s">
        <v>109</v>
      </c>
      <c r="G20" s="75" t="s">
        <v>36</v>
      </c>
      <c r="H20" s="76">
        <v>2</v>
      </c>
      <c r="I20" s="77" t="s">
        <v>105</v>
      </c>
      <c r="J20" s="75" t="s">
        <v>24</v>
      </c>
      <c r="K20" s="78" t="s">
        <v>82</v>
      </c>
      <c r="L20" s="79" t="s">
        <v>73</v>
      </c>
      <c r="M20" s="80" t="s">
        <v>139</v>
      </c>
      <c r="N20" s="77" t="s">
        <v>56</v>
      </c>
      <c r="O20" s="81" t="s">
        <v>41</v>
      </c>
      <c r="P20" s="81" t="s">
        <v>41</v>
      </c>
      <c r="Q20" s="82">
        <v>4</v>
      </c>
      <c r="R20" s="82">
        <v>45</v>
      </c>
      <c r="S20" s="83">
        <v>1</v>
      </c>
      <c r="T20" s="27"/>
      <c r="U20" s="3"/>
      <c r="V20" s="3"/>
      <c r="W20" s="16"/>
      <c r="X20" s="3"/>
      <c r="Y20" s="3"/>
      <c r="Z20" s="3"/>
      <c r="AA20" s="3"/>
    </row>
    <row r="21" spans="1:23" ht="37.5" customHeight="1">
      <c r="A21" s="58" t="s">
        <v>11</v>
      </c>
      <c r="B21" s="58"/>
      <c r="C21" s="58"/>
      <c r="D21" s="58"/>
      <c r="E21" s="58"/>
      <c r="F21" s="58"/>
      <c r="G21" s="59" t="s">
        <v>41</v>
      </c>
      <c r="H21" s="60"/>
      <c r="I21" s="60"/>
      <c r="J21" s="60"/>
      <c r="K21" s="60"/>
      <c r="L21" s="60"/>
      <c r="M21" s="60"/>
      <c r="N21" s="60"/>
      <c r="O21" s="60"/>
      <c r="P21" s="60"/>
      <c r="Q21" s="60"/>
      <c r="R21" s="60"/>
      <c r="S21" s="60"/>
      <c r="T21" s="3"/>
      <c r="U21" s="3"/>
      <c r="V21" s="3"/>
      <c r="W21" s="3"/>
    </row>
    <row r="22" spans="1:28" ht="21.75" customHeight="1">
      <c r="A22" s="41" t="s">
        <v>3</v>
      </c>
      <c r="B22" s="41"/>
      <c r="C22" s="41"/>
      <c r="D22" s="41"/>
      <c r="E22" s="41"/>
      <c r="F22" s="41"/>
      <c r="G22" s="45">
        <v>42582</v>
      </c>
      <c r="H22" s="44"/>
      <c r="I22" s="44"/>
      <c r="J22" s="44"/>
      <c r="K22" s="44"/>
      <c r="L22" s="44"/>
      <c r="M22" s="44"/>
      <c r="N22" s="44"/>
      <c r="O22" s="44"/>
      <c r="P22" s="44"/>
      <c r="Q22" s="44"/>
      <c r="R22" s="44"/>
      <c r="S22" s="44"/>
      <c r="T22" s="4"/>
      <c r="U22" s="3"/>
      <c r="V22" s="3"/>
      <c r="W22" s="3"/>
      <c r="AB22"/>
    </row>
    <row r="23" spans="1:28" ht="21" customHeight="1">
      <c r="A23" s="41" t="s">
        <v>4</v>
      </c>
      <c r="B23" s="41"/>
      <c r="C23" s="41"/>
      <c r="D23" s="41"/>
      <c r="E23" s="41"/>
      <c r="F23" s="41"/>
      <c r="G23" s="44" t="s">
        <v>30</v>
      </c>
      <c r="H23" s="44"/>
      <c r="I23" s="44"/>
      <c r="J23" s="44"/>
      <c r="K23" s="44"/>
      <c r="L23" s="44"/>
      <c r="M23" s="44"/>
      <c r="N23" s="44"/>
      <c r="O23" s="44"/>
      <c r="P23" s="44"/>
      <c r="Q23" s="44"/>
      <c r="R23" s="44"/>
      <c r="S23" s="44"/>
      <c r="T23" s="4"/>
      <c r="U23" s="3"/>
      <c r="V23" s="3"/>
      <c r="W23" s="3"/>
      <c r="AB23"/>
    </row>
    <row r="24" spans="1:28" ht="37.5" customHeight="1">
      <c r="A24" s="41" t="s">
        <v>7</v>
      </c>
      <c r="B24" s="41"/>
      <c r="C24" s="41"/>
      <c r="D24" s="41"/>
      <c r="E24" s="41"/>
      <c r="F24" s="41"/>
      <c r="G24" s="43" t="s">
        <v>60</v>
      </c>
      <c r="H24" s="44"/>
      <c r="I24" s="44"/>
      <c r="J24" s="44"/>
      <c r="K24" s="44"/>
      <c r="L24" s="44"/>
      <c r="M24" s="44"/>
      <c r="N24" s="44"/>
      <c r="O24" s="44"/>
      <c r="P24" s="44"/>
      <c r="Q24" s="44"/>
      <c r="R24" s="44"/>
      <c r="S24" s="44"/>
      <c r="T24" s="4"/>
      <c r="U24" s="3"/>
      <c r="V24" s="3"/>
      <c r="W24" s="3"/>
      <c r="AB24"/>
    </row>
    <row r="25" spans="1:28" ht="33" customHeight="1">
      <c r="A25" s="41" t="s">
        <v>8</v>
      </c>
      <c r="B25" s="41"/>
      <c r="C25" s="41"/>
      <c r="D25" s="41"/>
      <c r="E25" s="41"/>
      <c r="F25" s="41"/>
      <c r="G25" s="43" t="s">
        <v>42</v>
      </c>
      <c r="H25" s="43"/>
      <c r="I25" s="43"/>
      <c r="J25" s="43"/>
      <c r="K25" s="43"/>
      <c r="L25" s="43"/>
      <c r="M25" s="43"/>
      <c r="N25" s="43"/>
      <c r="O25" s="43"/>
      <c r="P25" s="43"/>
      <c r="Q25" s="43"/>
      <c r="R25" s="43"/>
      <c r="S25" s="43"/>
      <c r="T25" s="4"/>
      <c r="U25" s="3"/>
      <c r="V25" s="3"/>
      <c r="W25" s="3"/>
      <c r="AB25"/>
    </row>
    <row r="26" spans="1:28" ht="33.75" customHeight="1">
      <c r="A26" s="41" t="s">
        <v>5</v>
      </c>
      <c r="B26" s="41"/>
      <c r="C26" s="41"/>
      <c r="D26" s="41"/>
      <c r="E26" s="41"/>
      <c r="F26" s="41"/>
      <c r="G26" s="46" t="s">
        <v>57</v>
      </c>
      <c r="H26" s="47"/>
      <c r="I26" s="47"/>
      <c r="J26" s="47"/>
      <c r="K26" s="47"/>
      <c r="L26" s="47"/>
      <c r="M26" s="47"/>
      <c r="N26" s="47"/>
      <c r="O26" s="47"/>
      <c r="P26" s="47"/>
      <c r="Q26" s="47"/>
      <c r="R26" s="47"/>
      <c r="S26" s="47"/>
      <c r="T26" s="4"/>
      <c r="U26" s="3"/>
      <c r="V26" s="3"/>
      <c r="W26" s="3"/>
      <c r="AB26"/>
    </row>
    <row r="27" spans="1:28" ht="26.25" customHeight="1">
      <c r="A27" s="41" t="s">
        <v>6</v>
      </c>
      <c r="B27" s="41"/>
      <c r="C27" s="41"/>
      <c r="D27" s="41"/>
      <c r="E27" s="41"/>
      <c r="F27" s="41"/>
      <c r="G27" s="44" t="s">
        <v>58</v>
      </c>
      <c r="H27" s="44"/>
      <c r="I27" s="44"/>
      <c r="J27" s="44"/>
      <c r="K27" s="44"/>
      <c r="L27" s="44"/>
      <c r="M27" s="44"/>
      <c r="N27" s="44"/>
      <c r="O27" s="44"/>
      <c r="P27" s="44"/>
      <c r="Q27" s="44"/>
      <c r="R27" s="44"/>
      <c r="S27" s="44"/>
      <c r="T27" s="4"/>
      <c r="U27" s="3"/>
      <c r="V27" s="3"/>
      <c r="W27" s="3"/>
      <c r="AB27"/>
    </row>
    <row r="28" spans="1:23" s="2" customFormat="1" ht="12.75">
      <c r="A28" s="3"/>
      <c r="B28" s="3"/>
      <c r="C28" s="3"/>
      <c r="D28" s="3"/>
      <c r="E28" s="3"/>
      <c r="F28" s="3"/>
      <c r="G28" s="3"/>
      <c r="H28" s="3"/>
      <c r="I28" s="3"/>
      <c r="J28" s="3"/>
      <c r="K28" s="3"/>
      <c r="L28" s="3"/>
      <c r="M28" s="3"/>
      <c r="N28" s="3"/>
      <c r="O28" s="3"/>
      <c r="P28" s="3"/>
      <c r="Q28" s="3"/>
      <c r="R28" s="3"/>
      <c r="S28" s="3"/>
      <c r="T28" s="5"/>
      <c r="U28" s="5"/>
      <c r="V28" s="3"/>
      <c r="W28" s="3"/>
    </row>
    <row r="29" spans="1:30" s="2" customFormat="1" ht="16.5" customHeight="1">
      <c r="A29" s="42"/>
      <c r="B29" s="42"/>
      <c r="C29" s="42"/>
      <c r="D29" s="42"/>
      <c r="E29" s="3"/>
      <c r="F29" s="3"/>
      <c r="G29" s="3"/>
      <c r="H29" s="3"/>
      <c r="I29" s="3"/>
      <c r="J29" s="3"/>
      <c r="K29" s="3"/>
      <c r="L29" s="5"/>
      <c r="M29" s="5"/>
      <c r="N29" s="5"/>
      <c r="O29" s="5"/>
      <c r="P29" s="5"/>
      <c r="Q29" s="5"/>
      <c r="R29" s="5"/>
      <c r="S29" s="5"/>
      <c r="T29" s="5"/>
      <c r="U29" s="5"/>
      <c r="V29" s="5"/>
      <c r="W29" s="5"/>
      <c r="X29" s="1"/>
      <c r="Y29" s="1"/>
      <c r="Z29" s="1"/>
      <c r="AA29" s="1"/>
      <c r="AB29" s="1"/>
      <c r="AC29" s="1"/>
      <c r="AD29" s="1"/>
    </row>
    <row r="30" spans="1:30" s="2" customFormat="1" ht="20.25" customHeight="1">
      <c r="A30" s="3"/>
      <c r="B30" s="3"/>
      <c r="C30" s="3"/>
      <c r="D30" s="3"/>
      <c r="E30" s="3"/>
      <c r="F30" s="3"/>
      <c r="G30" s="3"/>
      <c r="H30" s="3"/>
      <c r="I30" s="3"/>
      <c r="J30" s="3"/>
      <c r="K30" s="3"/>
      <c r="L30" s="5"/>
      <c r="M30" s="5"/>
      <c r="N30" s="5"/>
      <c r="O30" s="5"/>
      <c r="P30" s="5"/>
      <c r="Q30" s="5"/>
      <c r="R30" s="5"/>
      <c r="S30" s="5"/>
      <c r="T30" s="5"/>
      <c r="U30" s="5"/>
      <c r="V30" s="5"/>
      <c r="W30" s="5"/>
      <c r="X30" s="1"/>
      <c r="Y30" s="1"/>
      <c r="Z30" s="1"/>
      <c r="AA30" s="1"/>
      <c r="AB30" s="1"/>
      <c r="AC30" s="1"/>
      <c r="AD30" s="1"/>
    </row>
    <row r="31" spans="1:30" s="2" customFormat="1" ht="12.75">
      <c r="A31" s="3"/>
      <c r="B31" s="3"/>
      <c r="C31" s="3"/>
      <c r="D31" s="3"/>
      <c r="E31" s="3"/>
      <c r="F31" s="3"/>
      <c r="G31" s="3"/>
      <c r="H31" s="3"/>
      <c r="I31" s="3"/>
      <c r="J31" s="3"/>
      <c r="K31" s="3"/>
      <c r="L31" s="40"/>
      <c r="M31" s="40"/>
      <c r="N31" s="40"/>
      <c r="O31" s="40"/>
      <c r="P31" s="40"/>
      <c r="Q31" s="40"/>
      <c r="R31" s="40"/>
      <c r="S31" s="40"/>
      <c r="T31" s="40"/>
      <c r="U31" s="40"/>
      <c r="V31" s="40"/>
      <c r="W31" s="40"/>
      <c r="X31" s="1"/>
      <c r="Y31" s="1"/>
      <c r="Z31" s="1"/>
      <c r="AA31" s="1"/>
      <c r="AB31" s="1"/>
      <c r="AC31" s="1"/>
      <c r="AD31" s="1"/>
    </row>
    <row r="32" spans="12:30" s="2" customFormat="1" ht="12.75">
      <c r="L32" s="1"/>
      <c r="M32" s="1"/>
      <c r="N32" s="1"/>
      <c r="O32" s="1"/>
      <c r="P32" s="1"/>
      <c r="Q32" s="1"/>
      <c r="R32" s="1"/>
      <c r="S32" s="1"/>
      <c r="T32" s="1"/>
      <c r="U32" s="1"/>
      <c r="V32" s="1"/>
      <c r="W32" s="1"/>
      <c r="X32" s="1"/>
      <c r="Y32" s="1"/>
      <c r="Z32" s="1"/>
      <c r="AA32" s="1"/>
      <c r="AB32" s="1"/>
      <c r="AC32" s="1"/>
      <c r="AD32" s="1"/>
    </row>
    <row r="33" spans="12:30" s="2" customFormat="1" ht="12.75">
      <c r="L33" s="1"/>
      <c r="M33" s="1"/>
      <c r="N33" s="1"/>
      <c r="O33" s="1"/>
      <c r="P33" s="1"/>
      <c r="Q33" s="1"/>
      <c r="R33" s="1"/>
      <c r="S33" s="1"/>
      <c r="T33" s="1"/>
      <c r="U33" s="1"/>
      <c r="V33" s="1"/>
      <c r="W33" s="1"/>
      <c r="X33" s="1"/>
      <c r="Y33" s="1"/>
      <c r="Z33" s="1"/>
      <c r="AA33" s="1"/>
      <c r="AB33" s="1"/>
      <c r="AC33" s="1"/>
      <c r="AD33" s="1"/>
    </row>
    <row r="34" spans="12:30" s="2" customFormat="1" ht="12.75">
      <c r="L34" s="1"/>
      <c r="M34" s="1"/>
      <c r="N34" s="1"/>
      <c r="O34" s="1"/>
      <c r="P34" s="1"/>
      <c r="Q34" s="1"/>
      <c r="R34" s="1"/>
      <c r="S34" s="1"/>
      <c r="T34" s="1"/>
      <c r="U34" s="1"/>
      <c r="V34" s="1"/>
      <c r="W34" s="1"/>
      <c r="X34" s="1"/>
      <c r="Y34" s="1"/>
      <c r="Z34" s="1"/>
      <c r="AA34" s="1"/>
      <c r="AB34" s="1"/>
      <c r="AC34" s="1"/>
      <c r="AD34" s="1"/>
    </row>
    <row r="35" spans="12:30" s="2" customFormat="1" ht="12.75">
      <c r="L35" s="1"/>
      <c r="M35" s="1"/>
      <c r="N35" s="1"/>
      <c r="O35" s="1"/>
      <c r="P35" s="1"/>
      <c r="Q35" s="1"/>
      <c r="R35" s="1"/>
      <c r="S35" s="1"/>
      <c r="T35" s="1"/>
      <c r="U35" s="1"/>
      <c r="V35" s="1"/>
      <c r="W35" s="1"/>
      <c r="X35" s="1"/>
      <c r="Y35" s="1"/>
      <c r="Z35" s="1"/>
      <c r="AA35" s="1"/>
      <c r="AB35" s="1"/>
      <c r="AC35" s="1"/>
      <c r="AD35" s="1"/>
    </row>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sheetData>
  <sheetProtection/>
  <mergeCells count="38">
    <mergeCell ref="O12:O13"/>
    <mergeCell ref="Q12:Q13"/>
    <mergeCell ref="R12:R13"/>
    <mergeCell ref="S12:S13"/>
    <mergeCell ref="P12:P13"/>
    <mergeCell ref="H12:H13"/>
    <mergeCell ref="I12:I13"/>
    <mergeCell ref="J12:J13"/>
    <mergeCell ref="K12:K13"/>
    <mergeCell ref="M12:M13"/>
    <mergeCell ref="N12:N13"/>
    <mergeCell ref="B12:B13"/>
    <mergeCell ref="C12:C13"/>
    <mergeCell ref="D12:D13"/>
    <mergeCell ref="E12:E13"/>
    <mergeCell ref="F12:F13"/>
    <mergeCell ref="G12:G13"/>
    <mergeCell ref="L12:L13"/>
    <mergeCell ref="G24:S24"/>
    <mergeCell ref="G25:S25"/>
    <mergeCell ref="G27:S27"/>
    <mergeCell ref="A22:F22"/>
    <mergeCell ref="A23:F23"/>
    <mergeCell ref="A21:F21"/>
    <mergeCell ref="G21:S21"/>
    <mergeCell ref="G22:S22"/>
    <mergeCell ref="G23:S23"/>
    <mergeCell ref="G26:S26"/>
    <mergeCell ref="A12:A13"/>
    <mergeCell ref="K6:K7"/>
    <mergeCell ref="L31:W31"/>
    <mergeCell ref="A24:F24"/>
    <mergeCell ref="A25:F25"/>
    <mergeCell ref="A29:D29"/>
    <mergeCell ref="A26:F26"/>
    <mergeCell ref="A27:F27"/>
    <mergeCell ref="A1:S1"/>
    <mergeCell ref="A2:S2"/>
  </mergeCells>
  <hyperlinks>
    <hyperlink ref="G26" r:id="rId1" display="aparra@crcg.gob.ec"/>
    <hyperlink ref="P14" r:id="rId2" display="www.servicioartesanos.gob.ec"/>
    <hyperlink ref="L12" r:id="rId3" display="https://www.corporacionregistrocivil.gob.ec/View/Widgets/CommentDetails/CommentDetailsViewForm?WidgetId=70f2ef4c-02a3-4fa3-ba83-fd5fc867b0b5"/>
    <hyperlink ref="P12" r:id="rId4" display="https://www.corporacionregistrocivil.gob.ec/formularios/agenda"/>
    <hyperlink ref="L9" r:id="rId5" display="https://www.corporacionregistrocivil.gob.ec/View/Widgets/CommentDetails/CommentDetailsViewForm?WidgetId=70f2ef4c-02a3-4fa3-ba83-fd5fc867b0b5"/>
    <hyperlink ref="L10" r:id="rId6" display="https://www.corporacionregistrocivil.gob.ec/View/Widgets/CommentDetails/CommentDetailsViewForm?WidgetId=70f2ef4c-02a3-4fa3-ba83-fd5fc867b0b5"/>
    <hyperlink ref="L11" r:id="rId7" display="https://www.corporacionregistrocivil.gob.ec/View/Widgets/CommentDetails/CommentDetailsViewForm?WidgetId=70f2ef4c-02a3-4fa3-ba83-fd5fc867b0b5"/>
    <hyperlink ref="L14" r:id="rId8" display="https://www.corporacionregistrocivil.gob.ec/View/Widgets/CommentDetails/CommentDetailsViewForm?WidgetId=70f2ef4c-02a3-4fa3-ba83-fd5fc867b0b5"/>
    <hyperlink ref="L15" r:id="rId9" display="https://www.corporacionregistrocivil.gob.ec/View/Widgets/CommentDetails/CommentDetailsViewForm?WidgetId=70f2ef4c-02a3-4fa3-ba83-fd5fc867b0b5"/>
    <hyperlink ref="L16" r:id="rId10" display="https://www.corporacionregistrocivil.gob.ec/View/Widgets/CommentDetails/CommentDetailsViewForm?WidgetId=70f2ef4c-02a3-4fa3-ba83-fd5fc867b0b5"/>
    <hyperlink ref="L17" r:id="rId11" display="https://www.corporacionregistrocivil.gob.ec/View/Widgets/CommentDetails/CommentDetailsViewForm?WidgetId=70f2ef4c-02a3-4fa3-ba83-fd5fc867b0b5"/>
    <hyperlink ref="L18" r:id="rId12" display="https://www.corporacionregistrocivil.gob.ec/View/Widgets/CommentDetails/CommentDetailsViewForm?WidgetId=70f2ef4c-02a3-4fa3-ba83-fd5fc867b0b5"/>
    <hyperlink ref="L19" r:id="rId13" display="https://www.corporacionregistrocivil.gob.ec/View/Widgets/CommentDetails/CommentDetailsViewForm?WidgetId=70f2ef4c-02a3-4fa3-ba83-fd5fc867b0b5"/>
    <hyperlink ref="L20" r:id="rId14" display="https://www.corporacionregistrocivil.gob.ec/View/Widgets/CommentDetails/CommentDetailsViewForm?WidgetId=70f2ef4c-02a3-4fa3-ba83-fd5fc867b0b5"/>
    <hyperlink ref="L8" r:id="rId15" display="https://www.corporacionregistrocivil.gob.ec/View/Widgets/CommentDetails/CommentDetailsViewForm?WidgetId=70f2ef4c-02a3-4fa3-ba83-fd5fc867b0b5"/>
    <hyperlink ref="L7" r:id="rId16" display="https://www.corporacionregistrocivil.gob.ec/View/Widgets/CommentDetails/CommentDetailsViewForm?WidgetId=70f2ef4c-02a3-4fa3-ba83-fd5fc867b0b5"/>
    <hyperlink ref="L6" r:id="rId17" display="https://www.corporacionregistrocivil.gob.ec/View/Widgets/CommentDetails/CommentDetailsViewForm?WidgetId=70f2ef4c-02a3-4fa3-ba83-fd5fc867b0b5"/>
    <hyperlink ref="L5" r:id="rId18" display="https://www.corporacionregistrocivil.gob.ec/View/Widgets/CommentDetails/CommentDetailsViewForm?WidgetId=70f2ef4c-02a3-4fa3-ba83-fd5fc867b0b5"/>
    <hyperlink ref="L4" r:id="rId19" display="https://www.corporacionregistrocivil.gob.ec/View/Widgets/CommentDetails/CommentDetailsViewForm?WidgetId=70f2ef4c-02a3-4fa3-ba83-fd5fc867b0b5"/>
    <hyperlink ref="P4" r:id="rId20" display="https://www.corporacionregistrocivil.gob.ec/View/Widgets/CommentDetails/CommentDetailsViewForm?WidgetId=35dcc0a9-ddb7-4181-b2ba-6b1477d3629c"/>
  </hyperlinks>
  <printOptions/>
  <pageMargins left="0" right="0" top="0" bottom="0" header="0" footer="0"/>
  <pageSetup horizontalDpi="600" verticalDpi="600" orientation="landscape" paperSize="9" scale="29" r:id="rId21"/>
  <headerFooter alignWithMargins="0">
    <oddFooter>&amp;L&amp;P de &amp;N&amp;CCORPORACION REGISTRO CIVIL DE GUAYAQUIL&amp;RFORMULARIO D - JULIO</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Jamirle Carriel Pedreros</cp:lastModifiedBy>
  <cp:lastPrinted>2016-08-04T19:17:18Z</cp:lastPrinted>
  <dcterms:created xsi:type="dcterms:W3CDTF">2011-01-17T22:05:47Z</dcterms:created>
  <dcterms:modified xsi:type="dcterms:W3CDTF">2016-08-04T19:19:50Z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